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cea.dragomir\Downloads\"/>
    </mc:Choice>
  </mc:AlternateContent>
  <bookViews>
    <workbookView xWindow="0" yWindow="0" windowWidth="23040" windowHeight="9780"/>
  </bookViews>
  <sheets>
    <sheet name="Export" sheetId="1" r:id="rId1"/>
  </sheets>
  <externalReferences>
    <externalReference r:id="rId2"/>
  </externalReferences>
  <definedNames>
    <definedName name="_xlnm._FilterDatabase" localSheetId="0" hidden="1">Export!$A$3:$L$801</definedName>
  </definedNames>
  <calcPr calcId="162913"/>
</workbook>
</file>

<file path=xl/calcChain.xml><?xml version="1.0" encoding="utf-8"?>
<calcChain xmlns="http://schemas.openxmlformats.org/spreadsheetml/2006/main">
  <c r="N7" i="1" l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5" i="1"/>
  <c r="O25" i="1"/>
  <c r="P25" i="1"/>
  <c r="Q25" i="1"/>
  <c r="N26" i="1"/>
  <c r="O26" i="1"/>
  <c r="P26" i="1"/>
  <c r="Q26" i="1"/>
  <c r="N27" i="1"/>
  <c r="O27" i="1"/>
  <c r="P27" i="1"/>
  <c r="Q27" i="1"/>
  <c r="N231" i="1"/>
  <c r="O231" i="1"/>
  <c r="P231" i="1"/>
  <c r="Q231" i="1"/>
  <c r="N232" i="1"/>
  <c r="O232" i="1"/>
  <c r="P232" i="1"/>
  <c r="Q232" i="1"/>
  <c r="N233" i="1"/>
  <c r="O233" i="1"/>
  <c r="P233" i="1"/>
  <c r="Q233" i="1"/>
  <c r="N741" i="1"/>
  <c r="O741" i="1"/>
  <c r="P741" i="1"/>
  <c r="Q741" i="1"/>
  <c r="N742" i="1"/>
  <c r="O742" i="1"/>
  <c r="P742" i="1"/>
  <c r="Q742" i="1"/>
  <c r="N743" i="1"/>
  <c r="O743" i="1"/>
  <c r="P743" i="1"/>
  <c r="Q743" i="1"/>
  <c r="N31" i="1"/>
  <c r="O31" i="1"/>
  <c r="P31" i="1"/>
  <c r="Q31" i="1"/>
  <c r="N32" i="1"/>
  <c r="O32" i="1"/>
  <c r="P32" i="1"/>
  <c r="Q32" i="1"/>
  <c r="N36" i="1"/>
  <c r="O36" i="1"/>
  <c r="P36" i="1"/>
  <c r="Q36" i="1"/>
  <c r="N37" i="1"/>
  <c r="O37" i="1"/>
  <c r="P37" i="1"/>
  <c r="Q37" i="1"/>
  <c r="N38" i="1"/>
  <c r="O38" i="1"/>
  <c r="P38" i="1"/>
  <c r="Q38" i="1"/>
  <c r="N51" i="1"/>
  <c r="O51" i="1"/>
  <c r="P51" i="1"/>
  <c r="Q51" i="1"/>
  <c r="N52" i="1"/>
  <c r="O52" i="1"/>
  <c r="P52" i="1"/>
  <c r="Q52" i="1"/>
  <c r="N53" i="1"/>
  <c r="O53" i="1"/>
  <c r="P53" i="1"/>
  <c r="Q53" i="1"/>
  <c r="N54" i="1"/>
  <c r="O54" i="1"/>
  <c r="P54" i="1"/>
  <c r="Q54" i="1"/>
  <c r="N383" i="1"/>
  <c r="O383" i="1"/>
  <c r="P383" i="1"/>
  <c r="Q383" i="1"/>
  <c r="N384" i="1"/>
  <c r="O384" i="1"/>
  <c r="P384" i="1"/>
  <c r="Q384" i="1"/>
  <c r="N385" i="1"/>
  <c r="O385" i="1"/>
  <c r="P385" i="1"/>
  <c r="Q385" i="1"/>
  <c r="N55" i="1"/>
  <c r="O55" i="1"/>
  <c r="P55" i="1"/>
  <c r="Q55" i="1"/>
  <c r="N56" i="1"/>
  <c r="O56" i="1"/>
  <c r="P56" i="1"/>
  <c r="Q56" i="1"/>
  <c r="N57" i="1"/>
  <c r="O57" i="1"/>
  <c r="P57" i="1"/>
  <c r="Q57" i="1"/>
  <c r="N64" i="1"/>
  <c r="O64" i="1"/>
  <c r="P64" i="1"/>
  <c r="Q64" i="1"/>
  <c r="N65" i="1"/>
  <c r="O65" i="1"/>
  <c r="P65" i="1"/>
  <c r="Q65" i="1"/>
  <c r="N66" i="1"/>
  <c r="O66" i="1"/>
  <c r="P66" i="1"/>
  <c r="Q66" i="1"/>
  <c r="N67" i="1"/>
  <c r="O67" i="1"/>
  <c r="P67" i="1"/>
  <c r="Q67" i="1"/>
  <c r="N58" i="1"/>
  <c r="O58" i="1"/>
  <c r="P58" i="1"/>
  <c r="Q58" i="1"/>
  <c r="N59" i="1"/>
  <c r="O59" i="1"/>
  <c r="P59" i="1"/>
  <c r="Q59" i="1"/>
  <c r="N60" i="1"/>
  <c r="O60" i="1"/>
  <c r="P60" i="1"/>
  <c r="Q60" i="1"/>
  <c r="N61" i="1"/>
  <c r="O61" i="1"/>
  <c r="P61" i="1"/>
  <c r="Q61" i="1"/>
  <c r="N62" i="1"/>
  <c r="O62" i="1"/>
  <c r="P62" i="1"/>
  <c r="Q62" i="1"/>
  <c r="N63" i="1"/>
  <c r="O63" i="1"/>
  <c r="P63" i="1"/>
  <c r="Q63" i="1"/>
  <c r="N68" i="1"/>
  <c r="O68" i="1"/>
  <c r="P68" i="1"/>
  <c r="Q68" i="1"/>
  <c r="N69" i="1"/>
  <c r="O69" i="1"/>
  <c r="P69" i="1"/>
  <c r="Q69" i="1"/>
  <c r="N70" i="1"/>
  <c r="O70" i="1"/>
  <c r="P70" i="1"/>
  <c r="Q70" i="1"/>
  <c r="N94" i="1"/>
  <c r="O94" i="1"/>
  <c r="P94" i="1"/>
  <c r="Q94" i="1"/>
  <c r="N95" i="1"/>
  <c r="O95" i="1"/>
  <c r="P95" i="1"/>
  <c r="Q95" i="1"/>
  <c r="N96" i="1"/>
  <c r="O96" i="1"/>
  <c r="P96" i="1"/>
  <c r="Q96" i="1"/>
  <c r="N234" i="1"/>
  <c r="O234" i="1"/>
  <c r="P234" i="1"/>
  <c r="Q234" i="1"/>
  <c r="N235" i="1"/>
  <c r="O235" i="1"/>
  <c r="P235" i="1"/>
  <c r="Q235" i="1"/>
  <c r="N236" i="1"/>
  <c r="O236" i="1"/>
  <c r="P236" i="1"/>
  <c r="Q236" i="1"/>
  <c r="N470" i="1"/>
  <c r="O470" i="1"/>
  <c r="P470" i="1"/>
  <c r="Q470" i="1"/>
  <c r="N471" i="1"/>
  <c r="O471" i="1"/>
  <c r="P471" i="1"/>
  <c r="Q471" i="1"/>
  <c r="N472" i="1"/>
  <c r="O472" i="1"/>
  <c r="P472" i="1"/>
  <c r="Q472" i="1"/>
  <c r="N4" i="1"/>
  <c r="O4" i="1"/>
  <c r="P4" i="1"/>
  <c r="Q4" i="1"/>
  <c r="N5" i="1"/>
  <c r="O5" i="1"/>
  <c r="P5" i="1"/>
  <c r="Q5" i="1"/>
  <c r="N71" i="1"/>
  <c r="O71" i="1"/>
  <c r="P71" i="1"/>
  <c r="Q71" i="1"/>
  <c r="N72" i="1"/>
  <c r="O72" i="1"/>
  <c r="P72" i="1"/>
  <c r="Q72" i="1"/>
  <c r="N73" i="1"/>
  <c r="O73" i="1"/>
  <c r="P73" i="1"/>
  <c r="Q73" i="1"/>
  <c r="N74" i="1"/>
  <c r="O74" i="1"/>
  <c r="P74" i="1"/>
  <c r="Q74" i="1"/>
  <c r="N75" i="1"/>
  <c r="O75" i="1"/>
  <c r="P75" i="1"/>
  <c r="Q75" i="1"/>
  <c r="N88" i="1"/>
  <c r="O88" i="1"/>
  <c r="P88" i="1"/>
  <c r="Q88" i="1"/>
  <c r="N89" i="1"/>
  <c r="O89" i="1"/>
  <c r="P89" i="1"/>
  <c r="Q89" i="1"/>
  <c r="N90" i="1"/>
  <c r="O90" i="1"/>
  <c r="P90" i="1"/>
  <c r="Q90" i="1"/>
  <c r="N787" i="1"/>
  <c r="O787" i="1"/>
  <c r="P787" i="1"/>
  <c r="Q787" i="1"/>
  <c r="N788" i="1"/>
  <c r="O788" i="1"/>
  <c r="P788" i="1"/>
  <c r="Q788" i="1"/>
  <c r="N789" i="1"/>
  <c r="O789" i="1"/>
  <c r="P789" i="1"/>
  <c r="Q789" i="1"/>
  <c r="N45" i="1"/>
  <c r="O45" i="1"/>
  <c r="P45" i="1"/>
  <c r="Q45" i="1"/>
  <c r="N46" i="1"/>
  <c r="O46" i="1"/>
  <c r="P46" i="1"/>
  <c r="Q46" i="1"/>
  <c r="N47" i="1"/>
  <c r="O47" i="1"/>
  <c r="P47" i="1"/>
  <c r="Q47" i="1"/>
  <c r="N76" i="1"/>
  <c r="O76" i="1"/>
  <c r="P76" i="1"/>
  <c r="Q76" i="1"/>
  <c r="N77" i="1"/>
  <c r="O77" i="1"/>
  <c r="P77" i="1"/>
  <c r="Q77" i="1"/>
  <c r="N78" i="1"/>
  <c r="O78" i="1"/>
  <c r="P78" i="1"/>
  <c r="Q78" i="1"/>
  <c r="N399" i="1"/>
  <c r="O399" i="1"/>
  <c r="P399" i="1"/>
  <c r="Q399" i="1"/>
  <c r="N400" i="1"/>
  <c r="O400" i="1"/>
  <c r="P400" i="1"/>
  <c r="Q400" i="1"/>
  <c r="N401" i="1"/>
  <c r="O401" i="1"/>
  <c r="P401" i="1"/>
  <c r="Q401" i="1"/>
  <c r="N79" i="1"/>
  <c r="O79" i="1"/>
  <c r="P79" i="1"/>
  <c r="Q79" i="1"/>
  <c r="N80" i="1"/>
  <c r="O80" i="1"/>
  <c r="P80" i="1"/>
  <c r="Q80" i="1"/>
  <c r="N81" i="1"/>
  <c r="O81" i="1"/>
  <c r="P81" i="1"/>
  <c r="Q81" i="1"/>
  <c r="N163" i="1"/>
  <c r="O163" i="1"/>
  <c r="P163" i="1"/>
  <c r="Q163" i="1"/>
  <c r="N164" i="1"/>
  <c r="O164" i="1"/>
  <c r="P164" i="1"/>
  <c r="Q164" i="1"/>
  <c r="N165" i="1"/>
  <c r="O165" i="1"/>
  <c r="P165" i="1"/>
  <c r="Q165" i="1"/>
  <c r="N442" i="1"/>
  <c r="O442" i="1"/>
  <c r="P442" i="1"/>
  <c r="Q442" i="1"/>
  <c r="N443" i="1"/>
  <c r="O443" i="1"/>
  <c r="P443" i="1"/>
  <c r="Q443" i="1"/>
  <c r="N444" i="1"/>
  <c r="O444" i="1"/>
  <c r="P444" i="1"/>
  <c r="Q444" i="1"/>
  <c r="N82" i="1"/>
  <c r="O82" i="1"/>
  <c r="P82" i="1"/>
  <c r="Q82" i="1"/>
  <c r="N83" i="1"/>
  <c r="O83" i="1"/>
  <c r="P83" i="1"/>
  <c r="Q83" i="1"/>
  <c r="N84" i="1"/>
  <c r="O84" i="1"/>
  <c r="P84" i="1"/>
  <c r="Q84" i="1"/>
  <c r="N91" i="1"/>
  <c r="O91" i="1"/>
  <c r="P91" i="1"/>
  <c r="Q91" i="1"/>
  <c r="N92" i="1"/>
  <c r="O92" i="1"/>
  <c r="P92" i="1"/>
  <c r="Q92" i="1"/>
  <c r="N93" i="1"/>
  <c r="O93" i="1"/>
  <c r="P93" i="1"/>
  <c r="Q93" i="1"/>
  <c r="N97" i="1"/>
  <c r="O97" i="1"/>
  <c r="P97" i="1"/>
  <c r="Q97" i="1"/>
  <c r="N98" i="1"/>
  <c r="O98" i="1"/>
  <c r="P98" i="1"/>
  <c r="Q98" i="1"/>
  <c r="N99" i="1"/>
  <c r="O99" i="1"/>
  <c r="P99" i="1"/>
  <c r="Q99" i="1"/>
  <c r="N112" i="1"/>
  <c r="O112" i="1"/>
  <c r="P112" i="1"/>
  <c r="Q112" i="1"/>
  <c r="N113" i="1"/>
  <c r="O113" i="1"/>
  <c r="P113" i="1"/>
  <c r="Q113" i="1"/>
  <c r="N100" i="1"/>
  <c r="O100" i="1"/>
  <c r="P100" i="1"/>
  <c r="Q100" i="1"/>
  <c r="N101" i="1"/>
  <c r="O101" i="1"/>
  <c r="P101" i="1"/>
  <c r="Q101" i="1"/>
  <c r="N102" i="1"/>
  <c r="O102" i="1"/>
  <c r="P102" i="1"/>
  <c r="Q102" i="1"/>
  <c r="N439" i="1"/>
  <c r="O439" i="1"/>
  <c r="P439" i="1"/>
  <c r="Q439" i="1"/>
  <c r="N440" i="1"/>
  <c r="O440" i="1"/>
  <c r="P440" i="1"/>
  <c r="Q440" i="1"/>
  <c r="N441" i="1"/>
  <c r="O441" i="1"/>
  <c r="P441" i="1"/>
  <c r="Q441" i="1"/>
  <c r="N103" i="1"/>
  <c r="O103" i="1"/>
  <c r="P103" i="1"/>
  <c r="Q103" i="1"/>
  <c r="N104" i="1"/>
  <c r="O104" i="1"/>
  <c r="P104" i="1"/>
  <c r="Q104" i="1"/>
  <c r="N105" i="1"/>
  <c r="O105" i="1"/>
  <c r="P105" i="1"/>
  <c r="Q105" i="1"/>
  <c r="N117" i="1"/>
  <c r="O117" i="1"/>
  <c r="P117" i="1"/>
  <c r="Q117" i="1"/>
  <c r="N118" i="1"/>
  <c r="O118" i="1"/>
  <c r="P118" i="1"/>
  <c r="Q118" i="1"/>
  <c r="N119" i="1"/>
  <c r="O119" i="1"/>
  <c r="P119" i="1"/>
  <c r="Q119" i="1"/>
  <c r="N120" i="1"/>
  <c r="O120" i="1"/>
  <c r="P120" i="1"/>
  <c r="Q120" i="1"/>
  <c r="N121" i="1"/>
  <c r="O121" i="1"/>
  <c r="P121" i="1"/>
  <c r="Q121" i="1"/>
  <c r="N122" i="1"/>
  <c r="O122" i="1"/>
  <c r="P122" i="1"/>
  <c r="Q122" i="1"/>
  <c r="N123" i="1"/>
  <c r="O123" i="1"/>
  <c r="P123" i="1"/>
  <c r="Q123" i="1"/>
  <c r="N124" i="1"/>
  <c r="O124" i="1"/>
  <c r="P124" i="1"/>
  <c r="Q124" i="1"/>
  <c r="N125" i="1"/>
  <c r="O125" i="1"/>
  <c r="P125" i="1"/>
  <c r="Q125" i="1"/>
  <c r="N126" i="1"/>
  <c r="O126" i="1"/>
  <c r="P126" i="1"/>
  <c r="Q126" i="1"/>
  <c r="N127" i="1"/>
  <c r="O127" i="1"/>
  <c r="P127" i="1"/>
  <c r="Q127" i="1"/>
  <c r="N128" i="1"/>
  <c r="O128" i="1"/>
  <c r="P128" i="1"/>
  <c r="Q128" i="1"/>
  <c r="N129" i="1"/>
  <c r="O129" i="1"/>
  <c r="P129" i="1"/>
  <c r="Q129" i="1"/>
  <c r="N130" i="1"/>
  <c r="O130" i="1"/>
  <c r="P130" i="1"/>
  <c r="Q130" i="1"/>
  <c r="N131" i="1"/>
  <c r="O131" i="1"/>
  <c r="P131" i="1"/>
  <c r="Q131" i="1"/>
  <c r="N132" i="1"/>
  <c r="O132" i="1"/>
  <c r="P132" i="1"/>
  <c r="Q132" i="1"/>
  <c r="N133" i="1"/>
  <c r="O133" i="1"/>
  <c r="P133" i="1"/>
  <c r="Q133" i="1"/>
  <c r="N134" i="1"/>
  <c r="O134" i="1"/>
  <c r="P134" i="1"/>
  <c r="Q134" i="1"/>
  <c r="N141" i="1"/>
  <c r="O141" i="1"/>
  <c r="P141" i="1"/>
  <c r="Q141" i="1"/>
  <c r="N142" i="1"/>
  <c r="O142" i="1"/>
  <c r="P142" i="1"/>
  <c r="Q142" i="1"/>
  <c r="N143" i="1"/>
  <c r="O143" i="1"/>
  <c r="P143" i="1"/>
  <c r="Q143" i="1"/>
  <c r="N144" i="1"/>
  <c r="O144" i="1"/>
  <c r="P144" i="1"/>
  <c r="Q144" i="1"/>
  <c r="N145" i="1"/>
  <c r="O145" i="1"/>
  <c r="P145" i="1"/>
  <c r="Q145" i="1"/>
  <c r="N146" i="1"/>
  <c r="O146" i="1"/>
  <c r="P146" i="1"/>
  <c r="Q146" i="1"/>
  <c r="N135" i="1"/>
  <c r="O135" i="1"/>
  <c r="P135" i="1"/>
  <c r="Q135" i="1"/>
  <c r="N136" i="1"/>
  <c r="O136" i="1"/>
  <c r="P136" i="1"/>
  <c r="Q136" i="1"/>
  <c r="N137" i="1"/>
  <c r="O137" i="1"/>
  <c r="P137" i="1"/>
  <c r="Q137" i="1"/>
  <c r="N138" i="1"/>
  <c r="O138" i="1"/>
  <c r="P138" i="1"/>
  <c r="Q138" i="1"/>
  <c r="N139" i="1"/>
  <c r="O139" i="1"/>
  <c r="P139" i="1"/>
  <c r="Q139" i="1"/>
  <c r="N140" i="1"/>
  <c r="O140" i="1"/>
  <c r="P140" i="1"/>
  <c r="Q140" i="1"/>
  <c r="N150" i="1"/>
  <c r="O150" i="1"/>
  <c r="P150" i="1"/>
  <c r="Q150" i="1"/>
  <c r="N151" i="1"/>
  <c r="O151" i="1"/>
  <c r="P151" i="1"/>
  <c r="Q151" i="1"/>
  <c r="N152" i="1"/>
  <c r="O152" i="1"/>
  <c r="P152" i="1"/>
  <c r="Q152" i="1"/>
  <c r="N153" i="1"/>
  <c r="O153" i="1"/>
  <c r="P153" i="1"/>
  <c r="Q153" i="1"/>
  <c r="N154" i="1"/>
  <c r="O154" i="1"/>
  <c r="P154" i="1"/>
  <c r="Q154" i="1"/>
  <c r="N155" i="1"/>
  <c r="O155" i="1"/>
  <c r="P155" i="1"/>
  <c r="Q155" i="1"/>
  <c r="N156" i="1"/>
  <c r="O156" i="1"/>
  <c r="P156" i="1"/>
  <c r="Q156" i="1"/>
  <c r="N157" i="1"/>
  <c r="O157" i="1"/>
  <c r="P157" i="1"/>
  <c r="Q157" i="1"/>
  <c r="N158" i="1"/>
  <c r="O158" i="1"/>
  <c r="P158" i="1"/>
  <c r="Q158" i="1"/>
  <c r="N159" i="1"/>
  <c r="O159" i="1"/>
  <c r="P159" i="1"/>
  <c r="Q159" i="1"/>
  <c r="N147" i="1"/>
  <c r="O147" i="1"/>
  <c r="P147" i="1"/>
  <c r="Q147" i="1"/>
  <c r="N148" i="1"/>
  <c r="O148" i="1"/>
  <c r="P148" i="1"/>
  <c r="Q148" i="1"/>
  <c r="N149" i="1"/>
  <c r="O149" i="1"/>
  <c r="P149" i="1"/>
  <c r="Q149" i="1"/>
  <c r="N166" i="1"/>
  <c r="O166" i="1"/>
  <c r="P166" i="1"/>
  <c r="Q166" i="1"/>
  <c r="N167" i="1"/>
  <c r="O167" i="1"/>
  <c r="P167" i="1"/>
  <c r="Q167" i="1"/>
  <c r="N168" i="1"/>
  <c r="O168" i="1"/>
  <c r="P168" i="1"/>
  <c r="Q168" i="1"/>
  <c r="N169" i="1"/>
  <c r="O169" i="1"/>
  <c r="P169" i="1"/>
  <c r="Q169" i="1"/>
  <c r="N170" i="1"/>
  <c r="O170" i="1"/>
  <c r="P170" i="1"/>
  <c r="Q170" i="1"/>
  <c r="N171" i="1"/>
  <c r="O171" i="1"/>
  <c r="P171" i="1"/>
  <c r="Q171" i="1"/>
  <c r="N172" i="1"/>
  <c r="O172" i="1"/>
  <c r="P172" i="1"/>
  <c r="Q172" i="1"/>
  <c r="N173" i="1"/>
  <c r="O173" i="1"/>
  <c r="P173" i="1"/>
  <c r="Q173" i="1"/>
  <c r="N174" i="1"/>
  <c r="O174" i="1"/>
  <c r="P174" i="1"/>
  <c r="Q174" i="1"/>
  <c r="N175" i="1"/>
  <c r="O175" i="1"/>
  <c r="P175" i="1"/>
  <c r="Q175" i="1"/>
  <c r="N176" i="1"/>
  <c r="O176" i="1"/>
  <c r="P176" i="1"/>
  <c r="Q176" i="1"/>
  <c r="N177" i="1"/>
  <c r="O177" i="1"/>
  <c r="P177" i="1"/>
  <c r="Q177" i="1"/>
  <c r="N178" i="1"/>
  <c r="O178" i="1"/>
  <c r="P178" i="1"/>
  <c r="Q178" i="1"/>
  <c r="N179" i="1"/>
  <c r="O179" i="1"/>
  <c r="P179" i="1"/>
  <c r="Q179" i="1"/>
  <c r="N180" i="1"/>
  <c r="O180" i="1"/>
  <c r="P180" i="1"/>
  <c r="Q180" i="1"/>
  <c r="N184" i="1"/>
  <c r="O184" i="1"/>
  <c r="P184" i="1"/>
  <c r="Q184" i="1"/>
  <c r="N185" i="1"/>
  <c r="O185" i="1"/>
  <c r="P185" i="1"/>
  <c r="Q185" i="1"/>
  <c r="N186" i="1"/>
  <c r="O186" i="1"/>
  <c r="P186" i="1"/>
  <c r="Q186" i="1"/>
  <c r="N187" i="1"/>
  <c r="O187" i="1"/>
  <c r="P187" i="1"/>
  <c r="Q187" i="1"/>
  <c r="N188" i="1"/>
  <c r="O188" i="1"/>
  <c r="P188" i="1"/>
  <c r="Q188" i="1"/>
  <c r="N189" i="1"/>
  <c r="O189" i="1"/>
  <c r="P189" i="1"/>
  <c r="Q189" i="1"/>
  <c r="N190" i="1"/>
  <c r="O190" i="1"/>
  <c r="P190" i="1"/>
  <c r="Q190" i="1"/>
  <c r="N191" i="1"/>
  <c r="O191" i="1"/>
  <c r="P191" i="1"/>
  <c r="Q191" i="1"/>
  <c r="N192" i="1"/>
  <c r="O192" i="1"/>
  <c r="P192" i="1"/>
  <c r="Q192" i="1"/>
  <c r="N193" i="1"/>
  <c r="O193" i="1"/>
  <c r="P193" i="1"/>
  <c r="Q193" i="1"/>
  <c r="N194" i="1"/>
  <c r="O194" i="1"/>
  <c r="P194" i="1"/>
  <c r="Q194" i="1"/>
  <c r="N195" i="1"/>
  <c r="O195" i="1"/>
  <c r="P195" i="1"/>
  <c r="Q195" i="1"/>
  <c r="N199" i="1"/>
  <c r="O199" i="1"/>
  <c r="P199" i="1"/>
  <c r="Q199" i="1"/>
  <c r="N200" i="1"/>
  <c r="O200" i="1"/>
  <c r="P200" i="1"/>
  <c r="Q200" i="1"/>
  <c r="N201" i="1"/>
  <c r="O201" i="1"/>
  <c r="P201" i="1"/>
  <c r="Q201" i="1"/>
  <c r="N208" i="1"/>
  <c r="O208" i="1"/>
  <c r="P208" i="1"/>
  <c r="Q208" i="1"/>
  <c r="N209" i="1"/>
  <c r="O209" i="1"/>
  <c r="P209" i="1"/>
  <c r="Q209" i="1"/>
  <c r="N210" i="1"/>
  <c r="O210" i="1"/>
  <c r="P210" i="1"/>
  <c r="Q210" i="1"/>
  <c r="N211" i="1"/>
  <c r="O211" i="1"/>
  <c r="P211" i="1"/>
  <c r="Q211" i="1"/>
  <c r="N212" i="1"/>
  <c r="O212" i="1"/>
  <c r="P212" i="1"/>
  <c r="Q212" i="1"/>
  <c r="N213" i="1"/>
  <c r="O213" i="1"/>
  <c r="P213" i="1"/>
  <c r="Q213" i="1"/>
  <c r="N214" i="1"/>
  <c r="O214" i="1"/>
  <c r="P214" i="1"/>
  <c r="Q214" i="1"/>
  <c r="N215" i="1"/>
  <c r="O215" i="1"/>
  <c r="P215" i="1"/>
  <c r="Q215" i="1"/>
  <c r="N216" i="1"/>
  <c r="O216" i="1"/>
  <c r="P216" i="1"/>
  <c r="Q216" i="1"/>
  <c r="N217" i="1"/>
  <c r="O217" i="1"/>
  <c r="P217" i="1"/>
  <c r="Q217" i="1"/>
  <c r="N218" i="1"/>
  <c r="O218" i="1"/>
  <c r="P218" i="1"/>
  <c r="Q218" i="1"/>
  <c r="N219" i="1"/>
  <c r="O219" i="1"/>
  <c r="P219" i="1"/>
  <c r="Q219" i="1"/>
  <c r="N220" i="1"/>
  <c r="O220" i="1"/>
  <c r="P220" i="1"/>
  <c r="Q220" i="1"/>
  <c r="N221" i="1"/>
  <c r="O221" i="1"/>
  <c r="P221" i="1"/>
  <c r="Q221" i="1"/>
  <c r="N222" i="1"/>
  <c r="O222" i="1"/>
  <c r="P222" i="1"/>
  <c r="Q222" i="1"/>
  <c r="N223" i="1"/>
  <c r="O223" i="1"/>
  <c r="P223" i="1"/>
  <c r="Q223" i="1"/>
  <c r="N224" i="1"/>
  <c r="O224" i="1"/>
  <c r="P224" i="1"/>
  <c r="Q224" i="1"/>
  <c r="N225" i="1"/>
  <c r="O225" i="1"/>
  <c r="P225" i="1"/>
  <c r="Q225" i="1"/>
  <c r="N714" i="1"/>
  <c r="O714" i="1"/>
  <c r="P714" i="1"/>
  <c r="Q714" i="1"/>
  <c r="N715" i="1"/>
  <c r="O715" i="1"/>
  <c r="P715" i="1"/>
  <c r="Q715" i="1"/>
  <c r="N716" i="1"/>
  <c r="O716" i="1"/>
  <c r="P716" i="1"/>
  <c r="Q716" i="1"/>
  <c r="N237" i="1"/>
  <c r="O237" i="1"/>
  <c r="P237" i="1"/>
  <c r="Q237" i="1"/>
  <c r="N238" i="1"/>
  <c r="O238" i="1"/>
  <c r="P238" i="1"/>
  <c r="Q238" i="1"/>
  <c r="N239" i="1"/>
  <c r="O239" i="1"/>
  <c r="P239" i="1"/>
  <c r="Q239" i="1"/>
  <c r="N246" i="1"/>
  <c r="O246" i="1"/>
  <c r="P246" i="1"/>
  <c r="Q246" i="1"/>
  <c r="N247" i="1"/>
  <c r="O247" i="1"/>
  <c r="P247" i="1"/>
  <c r="Q247" i="1"/>
  <c r="N248" i="1"/>
  <c r="O248" i="1"/>
  <c r="P248" i="1"/>
  <c r="Q248" i="1"/>
  <c r="N781" i="1"/>
  <c r="O781" i="1"/>
  <c r="P781" i="1"/>
  <c r="Q781" i="1"/>
  <c r="N782" i="1"/>
  <c r="O782" i="1"/>
  <c r="P782" i="1"/>
  <c r="Q782" i="1"/>
  <c r="N783" i="1"/>
  <c r="O783" i="1"/>
  <c r="P783" i="1"/>
  <c r="Q783" i="1"/>
  <c r="N252" i="1"/>
  <c r="O252" i="1"/>
  <c r="P252" i="1"/>
  <c r="Q252" i="1"/>
  <c r="N253" i="1"/>
  <c r="O253" i="1"/>
  <c r="P253" i="1"/>
  <c r="Q253" i="1"/>
  <c r="N254" i="1"/>
  <c r="O254" i="1"/>
  <c r="P254" i="1"/>
  <c r="Q254" i="1"/>
  <c r="N363" i="1"/>
  <c r="O363" i="1"/>
  <c r="P363" i="1"/>
  <c r="Q363" i="1"/>
  <c r="N364" i="1"/>
  <c r="O364" i="1"/>
  <c r="P364" i="1"/>
  <c r="Q364" i="1"/>
  <c r="N365" i="1"/>
  <c r="O365" i="1"/>
  <c r="P365" i="1"/>
  <c r="Q365" i="1"/>
  <c r="N369" i="1"/>
  <c r="O369" i="1"/>
  <c r="P369" i="1"/>
  <c r="Q369" i="1"/>
  <c r="N370" i="1"/>
  <c r="O370" i="1"/>
  <c r="P370" i="1"/>
  <c r="Q370" i="1"/>
  <c r="N371" i="1"/>
  <c r="O371" i="1"/>
  <c r="P371" i="1"/>
  <c r="Q371" i="1"/>
  <c r="N375" i="1"/>
  <c r="O375" i="1"/>
  <c r="P375" i="1"/>
  <c r="Q375" i="1"/>
  <c r="N376" i="1"/>
  <c r="O376" i="1"/>
  <c r="P376" i="1"/>
  <c r="Q376" i="1"/>
  <c r="N377" i="1"/>
  <c r="O377" i="1"/>
  <c r="P377" i="1"/>
  <c r="Q377" i="1"/>
  <c r="N711" i="1"/>
  <c r="O711" i="1"/>
  <c r="P711" i="1"/>
  <c r="Q711" i="1"/>
  <c r="N712" i="1"/>
  <c r="O712" i="1"/>
  <c r="P712" i="1"/>
  <c r="Q712" i="1"/>
  <c r="N713" i="1"/>
  <c r="O713" i="1"/>
  <c r="P713" i="1"/>
  <c r="Q713" i="1"/>
  <c r="N257" i="1"/>
  <c r="O257" i="1"/>
  <c r="P257" i="1"/>
  <c r="Q257" i="1"/>
  <c r="N258" i="1"/>
  <c r="O258" i="1"/>
  <c r="P258" i="1"/>
  <c r="Q258" i="1"/>
  <c r="N259" i="1"/>
  <c r="O259" i="1"/>
  <c r="P259" i="1"/>
  <c r="Q259" i="1"/>
  <c r="N260" i="1"/>
  <c r="O260" i="1"/>
  <c r="P260" i="1"/>
  <c r="Q260" i="1"/>
  <c r="N261" i="1"/>
  <c r="O261" i="1"/>
  <c r="P261" i="1"/>
  <c r="Q261" i="1"/>
  <c r="N262" i="1"/>
  <c r="O262" i="1"/>
  <c r="P262" i="1"/>
  <c r="Q262" i="1"/>
  <c r="N226" i="1"/>
  <c r="O226" i="1"/>
  <c r="P226" i="1"/>
  <c r="Q226" i="1"/>
  <c r="N227" i="1"/>
  <c r="O227" i="1"/>
  <c r="P227" i="1"/>
  <c r="Q227" i="1"/>
  <c r="N228" i="1"/>
  <c r="O228" i="1"/>
  <c r="P228" i="1"/>
  <c r="Q228" i="1"/>
  <c r="N275" i="1"/>
  <c r="O275" i="1"/>
  <c r="P275" i="1"/>
  <c r="Q275" i="1"/>
  <c r="N276" i="1"/>
  <c r="O276" i="1"/>
  <c r="P276" i="1"/>
  <c r="Q276" i="1"/>
  <c r="N277" i="1"/>
  <c r="O277" i="1"/>
  <c r="P277" i="1"/>
  <c r="Q277" i="1"/>
  <c r="N278" i="1"/>
  <c r="O278" i="1"/>
  <c r="P278" i="1"/>
  <c r="Q278" i="1"/>
  <c r="N279" i="1"/>
  <c r="O279" i="1"/>
  <c r="P279" i="1"/>
  <c r="Q279" i="1"/>
  <c r="N280" i="1"/>
  <c r="O280" i="1"/>
  <c r="P280" i="1"/>
  <c r="Q280" i="1"/>
  <c r="N381" i="1"/>
  <c r="O381" i="1"/>
  <c r="P381" i="1"/>
  <c r="Q381" i="1"/>
  <c r="N382" i="1"/>
  <c r="O382" i="1"/>
  <c r="P382" i="1"/>
  <c r="Q382" i="1"/>
  <c r="N445" i="1"/>
  <c r="O445" i="1"/>
  <c r="P445" i="1"/>
  <c r="Q445" i="1"/>
  <c r="N446" i="1"/>
  <c r="O446" i="1"/>
  <c r="P446" i="1"/>
  <c r="Q446" i="1"/>
  <c r="N447" i="1"/>
  <c r="O447" i="1"/>
  <c r="P447" i="1"/>
  <c r="Q447" i="1"/>
  <c r="N263" i="1"/>
  <c r="O263" i="1"/>
  <c r="P263" i="1"/>
  <c r="Q263" i="1"/>
  <c r="N264" i="1"/>
  <c r="O264" i="1"/>
  <c r="P264" i="1"/>
  <c r="Q264" i="1"/>
  <c r="N265" i="1"/>
  <c r="O265" i="1"/>
  <c r="P265" i="1"/>
  <c r="Q265" i="1"/>
  <c r="N22" i="1"/>
  <c r="O22" i="1"/>
  <c r="P22" i="1"/>
  <c r="Q22" i="1"/>
  <c r="N23" i="1"/>
  <c r="O23" i="1"/>
  <c r="P23" i="1"/>
  <c r="Q23" i="1"/>
  <c r="N24" i="1"/>
  <c r="O24" i="1"/>
  <c r="P24" i="1"/>
  <c r="Q24" i="1"/>
  <c r="N48" i="1"/>
  <c r="O48" i="1"/>
  <c r="P48" i="1"/>
  <c r="Q48" i="1"/>
  <c r="N49" i="1"/>
  <c r="O49" i="1"/>
  <c r="P49" i="1"/>
  <c r="Q49" i="1"/>
  <c r="N50" i="1"/>
  <c r="O50" i="1"/>
  <c r="P50" i="1"/>
  <c r="Q50" i="1"/>
  <c r="N243" i="1"/>
  <c r="O243" i="1"/>
  <c r="P243" i="1"/>
  <c r="Q243" i="1"/>
  <c r="N244" i="1"/>
  <c r="O244" i="1"/>
  <c r="P244" i="1"/>
  <c r="Q244" i="1"/>
  <c r="N245" i="1"/>
  <c r="O245" i="1"/>
  <c r="P245" i="1"/>
  <c r="Q245" i="1"/>
  <c r="N266" i="1"/>
  <c r="O266" i="1"/>
  <c r="P266" i="1"/>
  <c r="Q266" i="1"/>
  <c r="N267" i="1"/>
  <c r="O267" i="1"/>
  <c r="P267" i="1"/>
  <c r="Q267" i="1"/>
  <c r="N268" i="1"/>
  <c r="O268" i="1"/>
  <c r="P268" i="1"/>
  <c r="Q268" i="1"/>
  <c r="N272" i="1"/>
  <c r="O272" i="1"/>
  <c r="P272" i="1"/>
  <c r="Q272" i="1"/>
  <c r="N273" i="1"/>
  <c r="O273" i="1"/>
  <c r="P273" i="1"/>
  <c r="Q273" i="1"/>
  <c r="N274" i="1"/>
  <c r="O274" i="1"/>
  <c r="P274" i="1"/>
  <c r="Q274" i="1"/>
  <c r="N296" i="1"/>
  <c r="O296" i="1"/>
  <c r="P296" i="1"/>
  <c r="Q296" i="1"/>
  <c r="N297" i="1"/>
  <c r="O297" i="1"/>
  <c r="P297" i="1"/>
  <c r="Q297" i="1"/>
  <c r="N298" i="1"/>
  <c r="O298" i="1"/>
  <c r="P298" i="1"/>
  <c r="Q298" i="1"/>
  <c r="N299" i="1"/>
  <c r="O299" i="1"/>
  <c r="P299" i="1"/>
  <c r="Q299" i="1"/>
  <c r="N300" i="1"/>
  <c r="O300" i="1"/>
  <c r="P300" i="1"/>
  <c r="Q300" i="1"/>
  <c r="N301" i="1"/>
  <c r="O301" i="1"/>
  <c r="P301" i="1"/>
  <c r="Q301" i="1"/>
  <c r="N302" i="1"/>
  <c r="O302" i="1"/>
  <c r="P302" i="1"/>
  <c r="Q302" i="1"/>
  <c r="N303" i="1"/>
  <c r="O303" i="1"/>
  <c r="P303" i="1"/>
  <c r="Q303" i="1"/>
  <c r="N304" i="1"/>
  <c r="O304" i="1"/>
  <c r="P304" i="1"/>
  <c r="Q304" i="1"/>
  <c r="N305" i="1"/>
  <c r="O305" i="1"/>
  <c r="P305" i="1"/>
  <c r="Q305" i="1"/>
  <c r="N306" i="1"/>
  <c r="O306" i="1"/>
  <c r="P306" i="1"/>
  <c r="Q306" i="1"/>
  <c r="N307" i="1"/>
  <c r="O307" i="1"/>
  <c r="P307" i="1"/>
  <c r="Q307" i="1"/>
  <c r="N308" i="1"/>
  <c r="O308" i="1"/>
  <c r="P308" i="1"/>
  <c r="Q308" i="1"/>
  <c r="N309" i="1"/>
  <c r="O309" i="1"/>
  <c r="P309" i="1"/>
  <c r="Q309" i="1"/>
  <c r="N310" i="1"/>
  <c r="O310" i="1"/>
  <c r="P310" i="1"/>
  <c r="Q310" i="1"/>
  <c r="N311" i="1"/>
  <c r="O311" i="1"/>
  <c r="P311" i="1"/>
  <c r="Q311" i="1"/>
  <c r="N312" i="1"/>
  <c r="O312" i="1"/>
  <c r="P312" i="1"/>
  <c r="Q312" i="1"/>
  <c r="N313" i="1"/>
  <c r="O313" i="1"/>
  <c r="P313" i="1"/>
  <c r="Q313" i="1"/>
  <c r="N314" i="1"/>
  <c r="O314" i="1"/>
  <c r="P314" i="1"/>
  <c r="Q314" i="1"/>
  <c r="N315" i="1"/>
  <c r="O315" i="1"/>
  <c r="P315" i="1"/>
  <c r="Q315" i="1"/>
  <c r="N316" i="1"/>
  <c r="O316" i="1"/>
  <c r="P316" i="1"/>
  <c r="Q316" i="1"/>
  <c r="N281" i="1"/>
  <c r="O281" i="1"/>
  <c r="P281" i="1"/>
  <c r="Q281" i="1"/>
  <c r="N282" i="1"/>
  <c r="O282" i="1"/>
  <c r="P282" i="1"/>
  <c r="Q282" i="1"/>
  <c r="N283" i="1"/>
  <c r="O283" i="1"/>
  <c r="P283" i="1"/>
  <c r="Q283" i="1"/>
  <c r="N331" i="1"/>
  <c r="O331" i="1"/>
  <c r="P331" i="1"/>
  <c r="Q331" i="1"/>
  <c r="N332" i="1"/>
  <c r="O332" i="1"/>
  <c r="P332" i="1"/>
  <c r="Q332" i="1"/>
  <c r="N333" i="1"/>
  <c r="O333" i="1"/>
  <c r="P333" i="1"/>
  <c r="Q333" i="1"/>
  <c r="N334" i="1"/>
  <c r="O334" i="1"/>
  <c r="P334" i="1"/>
  <c r="Q334" i="1"/>
  <c r="N335" i="1"/>
  <c r="O335" i="1"/>
  <c r="P335" i="1"/>
  <c r="Q335" i="1"/>
  <c r="N284" i="1"/>
  <c r="O284" i="1"/>
  <c r="P284" i="1"/>
  <c r="Q284" i="1"/>
  <c r="N285" i="1"/>
  <c r="O285" i="1"/>
  <c r="P285" i="1"/>
  <c r="Q285" i="1"/>
  <c r="N286" i="1"/>
  <c r="O286" i="1"/>
  <c r="P286" i="1"/>
  <c r="Q286" i="1"/>
  <c r="N287" i="1"/>
  <c r="O287" i="1"/>
  <c r="P287" i="1"/>
  <c r="Q287" i="1"/>
  <c r="N288" i="1"/>
  <c r="O288" i="1"/>
  <c r="P288" i="1"/>
  <c r="Q288" i="1"/>
  <c r="N289" i="1"/>
  <c r="O289" i="1"/>
  <c r="P289" i="1"/>
  <c r="Q289" i="1"/>
  <c r="N290" i="1"/>
  <c r="O290" i="1"/>
  <c r="P290" i="1"/>
  <c r="Q290" i="1"/>
  <c r="N291" i="1"/>
  <c r="O291" i="1"/>
  <c r="P291" i="1"/>
  <c r="Q291" i="1"/>
  <c r="N292" i="1"/>
  <c r="O292" i="1"/>
  <c r="P292" i="1"/>
  <c r="Q292" i="1"/>
  <c r="N336" i="1"/>
  <c r="O336" i="1"/>
  <c r="P336" i="1"/>
  <c r="Q336" i="1"/>
  <c r="N337" i="1"/>
  <c r="O337" i="1"/>
  <c r="P337" i="1"/>
  <c r="Q337" i="1"/>
  <c r="N338" i="1"/>
  <c r="O338" i="1"/>
  <c r="P338" i="1"/>
  <c r="Q338" i="1"/>
  <c r="N317" i="1"/>
  <c r="O317" i="1"/>
  <c r="P317" i="1"/>
  <c r="Q317" i="1"/>
  <c r="N318" i="1"/>
  <c r="O318" i="1"/>
  <c r="P318" i="1"/>
  <c r="Q318" i="1"/>
  <c r="N319" i="1"/>
  <c r="O319" i="1"/>
  <c r="P319" i="1"/>
  <c r="Q319" i="1"/>
  <c r="N320" i="1"/>
  <c r="O320" i="1"/>
  <c r="P320" i="1"/>
  <c r="Q320" i="1"/>
  <c r="N293" i="1"/>
  <c r="O293" i="1"/>
  <c r="P293" i="1"/>
  <c r="Q293" i="1"/>
  <c r="N294" i="1"/>
  <c r="O294" i="1"/>
  <c r="P294" i="1"/>
  <c r="Q294" i="1"/>
  <c r="N295" i="1"/>
  <c r="O295" i="1"/>
  <c r="P295" i="1"/>
  <c r="Q295" i="1"/>
  <c r="N321" i="1"/>
  <c r="O321" i="1"/>
  <c r="P321" i="1"/>
  <c r="Q321" i="1"/>
  <c r="N322" i="1"/>
  <c r="O322" i="1"/>
  <c r="P322" i="1"/>
  <c r="Q322" i="1"/>
  <c r="N323" i="1"/>
  <c r="O323" i="1"/>
  <c r="P323" i="1"/>
  <c r="Q323" i="1"/>
  <c r="N324" i="1"/>
  <c r="O324" i="1"/>
  <c r="P324" i="1"/>
  <c r="Q324" i="1"/>
  <c r="N325" i="1"/>
  <c r="O325" i="1"/>
  <c r="P325" i="1"/>
  <c r="Q325" i="1"/>
  <c r="N326" i="1"/>
  <c r="O326" i="1"/>
  <c r="P326" i="1"/>
  <c r="Q326" i="1"/>
  <c r="N327" i="1"/>
  <c r="O327" i="1"/>
  <c r="P327" i="1"/>
  <c r="Q327" i="1"/>
  <c r="N328" i="1"/>
  <c r="O328" i="1"/>
  <c r="P328" i="1"/>
  <c r="Q328" i="1"/>
  <c r="N329" i="1"/>
  <c r="O329" i="1"/>
  <c r="P329" i="1"/>
  <c r="Q329" i="1"/>
  <c r="N330" i="1"/>
  <c r="O330" i="1"/>
  <c r="P330" i="1"/>
  <c r="Q330" i="1"/>
  <c r="N255" i="1"/>
  <c r="O255" i="1"/>
  <c r="P255" i="1"/>
  <c r="Q255" i="1"/>
  <c r="N256" i="1"/>
  <c r="O256" i="1"/>
  <c r="P256" i="1"/>
  <c r="Q256" i="1"/>
  <c r="N339" i="1"/>
  <c r="O339" i="1"/>
  <c r="P339" i="1"/>
  <c r="Q339" i="1"/>
  <c r="N340" i="1"/>
  <c r="O340" i="1"/>
  <c r="P340" i="1"/>
  <c r="Q340" i="1"/>
  <c r="N341" i="1"/>
  <c r="O341" i="1"/>
  <c r="P341" i="1"/>
  <c r="Q341" i="1"/>
  <c r="N202" i="1"/>
  <c r="O202" i="1"/>
  <c r="P202" i="1"/>
  <c r="Q202" i="1"/>
  <c r="N203" i="1"/>
  <c r="O203" i="1"/>
  <c r="P203" i="1"/>
  <c r="Q203" i="1"/>
  <c r="N204" i="1"/>
  <c r="O204" i="1"/>
  <c r="P204" i="1"/>
  <c r="Q204" i="1"/>
  <c r="N345" i="1"/>
  <c r="O345" i="1"/>
  <c r="P345" i="1"/>
  <c r="Q345" i="1"/>
  <c r="N346" i="1"/>
  <c r="O346" i="1"/>
  <c r="P346" i="1"/>
  <c r="Q346" i="1"/>
  <c r="N347" i="1"/>
  <c r="O347" i="1"/>
  <c r="P347" i="1"/>
  <c r="Q347" i="1"/>
  <c r="N775" i="1"/>
  <c r="O775" i="1"/>
  <c r="P775" i="1"/>
  <c r="Q775" i="1"/>
  <c r="N776" i="1"/>
  <c r="O776" i="1"/>
  <c r="P776" i="1"/>
  <c r="Q776" i="1"/>
  <c r="N777" i="1"/>
  <c r="O777" i="1"/>
  <c r="P777" i="1"/>
  <c r="Q777" i="1"/>
  <c r="N348" i="1"/>
  <c r="O348" i="1"/>
  <c r="P348" i="1"/>
  <c r="Q348" i="1"/>
  <c r="N349" i="1"/>
  <c r="O349" i="1"/>
  <c r="P349" i="1"/>
  <c r="Q349" i="1"/>
  <c r="N350" i="1"/>
  <c r="O350" i="1"/>
  <c r="P350" i="1"/>
  <c r="Q350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205" i="1"/>
  <c r="O205" i="1"/>
  <c r="P205" i="1"/>
  <c r="Q205" i="1"/>
  <c r="N206" i="1"/>
  <c r="O206" i="1"/>
  <c r="P206" i="1"/>
  <c r="Q206" i="1"/>
  <c r="N207" i="1"/>
  <c r="O207" i="1"/>
  <c r="P207" i="1"/>
  <c r="Q207" i="1"/>
  <c r="N351" i="1"/>
  <c r="O351" i="1"/>
  <c r="P351" i="1"/>
  <c r="Q351" i="1"/>
  <c r="N352" i="1"/>
  <c r="O352" i="1"/>
  <c r="P352" i="1"/>
  <c r="Q352" i="1"/>
  <c r="N353" i="1"/>
  <c r="O353" i="1"/>
  <c r="P353" i="1"/>
  <c r="Q353" i="1"/>
  <c r="N342" i="1"/>
  <c r="O342" i="1"/>
  <c r="P342" i="1"/>
  <c r="Q342" i="1"/>
  <c r="N343" i="1"/>
  <c r="O343" i="1"/>
  <c r="P343" i="1"/>
  <c r="Q343" i="1"/>
  <c r="N344" i="1"/>
  <c r="O344" i="1"/>
  <c r="P344" i="1"/>
  <c r="Q344" i="1"/>
  <c r="N28" i="1"/>
  <c r="O28" i="1"/>
  <c r="P28" i="1"/>
  <c r="Q28" i="1"/>
  <c r="N29" i="1"/>
  <c r="O29" i="1"/>
  <c r="P29" i="1"/>
  <c r="Q29" i="1"/>
  <c r="N30" i="1"/>
  <c r="O30" i="1"/>
  <c r="P30" i="1"/>
  <c r="Q30" i="1"/>
  <c r="N357" i="1"/>
  <c r="O357" i="1"/>
  <c r="P357" i="1"/>
  <c r="Q357" i="1"/>
  <c r="N358" i="1"/>
  <c r="O358" i="1"/>
  <c r="P358" i="1"/>
  <c r="Q358" i="1"/>
  <c r="N359" i="1"/>
  <c r="O359" i="1"/>
  <c r="P359" i="1"/>
  <c r="Q359" i="1"/>
  <c r="N366" i="1"/>
  <c r="O366" i="1"/>
  <c r="P366" i="1"/>
  <c r="Q366" i="1"/>
  <c r="N367" i="1"/>
  <c r="O367" i="1"/>
  <c r="P367" i="1"/>
  <c r="Q367" i="1"/>
  <c r="N368" i="1"/>
  <c r="O368" i="1"/>
  <c r="P368" i="1"/>
  <c r="Q368" i="1"/>
  <c r="N229" i="1"/>
  <c r="O229" i="1"/>
  <c r="P229" i="1"/>
  <c r="Q229" i="1"/>
  <c r="N230" i="1"/>
  <c r="O230" i="1"/>
  <c r="P230" i="1"/>
  <c r="Q230" i="1"/>
  <c r="N249" i="1"/>
  <c r="O249" i="1"/>
  <c r="P249" i="1"/>
  <c r="Q249" i="1"/>
  <c r="N250" i="1"/>
  <c r="O250" i="1"/>
  <c r="P250" i="1"/>
  <c r="Q250" i="1"/>
  <c r="N251" i="1"/>
  <c r="O251" i="1"/>
  <c r="P251" i="1"/>
  <c r="Q251" i="1"/>
  <c r="N372" i="1"/>
  <c r="O372" i="1"/>
  <c r="P372" i="1"/>
  <c r="Q372" i="1"/>
  <c r="N373" i="1"/>
  <c r="O373" i="1"/>
  <c r="P373" i="1"/>
  <c r="Q373" i="1"/>
  <c r="N374" i="1"/>
  <c r="O374" i="1"/>
  <c r="P374" i="1"/>
  <c r="Q374" i="1"/>
  <c r="N778" i="1"/>
  <c r="O778" i="1"/>
  <c r="P778" i="1"/>
  <c r="Q778" i="1"/>
  <c r="N779" i="1"/>
  <c r="O779" i="1"/>
  <c r="P779" i="1"/>
  <c r="Q779" i="1"/>
  <c r="N780" i="1"/>
  <c r="O780" i="1"/>
  <c r="P780" i="1"/>
  <c r="Q780" i="1"/>
  <c r="N386" i="1"/>
  <c r="O386" i="1"/>
  <c r="P386" i="1"/>
  <c r="Q386" i="1"/>
  <c r="N387" i="1"/>
  <c r="O387" i="1"/>
  <c r="P387" i="1"/>
  <c r="Q387" i="1"/>
  <c r="N388" i="1"/>
  <c r="O388" i="1"/>
  <c r="P388" i="1"/>
  <c r="Q388" i="1"/>
  <c r="N389" i="1"/>
  <c r="O389" i="1"/>
  <c r="P389" i="1"/>
  <c r="Q389" i="1"/>
  <c r="N390" i="1"/>
  <c r="O390" i="1"/>
  <c r="P390" i="1"/>
  <c r="Q390" i="1"/>
  <c r="N391" i="1"/>
  <c r="O391" i="1"/>
  <c r="P391" i="1"/>
  <c r="Q391" i="1"/>
  <c r="N392" i="1"/>
  <c r="O392" i="1"/>
  <c r="P392" i="1"/>
  <c r="Q392" i="1"/>
  <c r="N393" i="1"/>
  <c r="O393" i="1"/>
  <c r="P393" i="1"/>
  <c r="Q393" i="1"/>
  <c r="N394" i="1"/>
  <c r="O394" i="1"/>
  <c r="P394" i="1"/>
  <c r="Q394" i="1"/>
  <c r="N395" i="1"/>
  <c r="O395" i="1"/>
  <c r="P395" i="1"/>
  <c r="Q395" i="1"/>
  <c r="N396" i="1"/>
  <c r="O396" i="1"/>
  <c r="P396" i="1"/>
  <c r="Q396" i="1"/>
  <c r="N397" i="1"/>
  <c r="O397" i="1"/>
  <c r="P397" i="1"/>
  <c r="Q397" i="1"/>
  <c r="N398" i="1"/>
  <c r="O398" i="1"/>
  <c r="P398" i="1"/>
  <c r="Q398" i="1"/>
  <c r="N415" i="1"/>
  <c r="O415" i="1"/>
  <c r="P415" i="1"/>
  <c r="Q415" i="1"/>
  <c r="N416" i="1"/>
  <c r="O416" i="1"/>
  <c r="P416" i="1"/>
  <c r="Q416" i="1"/>
  <c r="N417" i="1"/>
  <c r="O417" i="1"/>
  <c r="P417" i="1"/>
  <c r="Q417" i="1"/>
  <c r="N402" i="1"/>
  <c r="O402" i="1"/>
  <c r="P402" i="1"/>
  <c r="Q402" i="1"/>
  <c r="N403" i="1"/>
  <c r="O403" i="1"/>
  <c r="P403" i="1"/>
  <c r="Q403" i="1"/>
  <c r="N404" i="1"/>
  <c r="O404" i="1"/>
  <c r="P404" i="1"/>
  <c r="Q404" i="1"/>
  <c r="N405" i="1"/>
  <c r="O405" i="1"/>
  <c r="P405" i="1"/>
  <c r="Q405" i="1"/>
  <c r="N406" i="1"/>
  <c r="O406" i="1"/>
  <c r="P406" i="1"/>
  <c r="Q406" i="1"/>
  <c r="N407" i="1"/>
  <c r="O407" i="1"/>
  <c r="P407" i="1"/>
  <c r="Q407" i="1"/>
  <c r="N408" i="1"/>
  <c r="O408" i="1"/>
  <c r="P408" i="1"/>
  <c r="Q408" i="1"/>
  <c r="N409" i="1"/>
  <c r="O409" i="1"/>
  <c r="P409" i="1"/>
  <c r="Q409" i="1"/>
  <c r="N410" i="1"/>
  <c r="O410" i="1"/>
  <c r="P410" i="1"/>
  <c r="Q410" i="1"/>
  <c r="N411" i="1"/>
  <c r="O411" i="1"/>
  <c r="P411" i="1"/>
  <c r="Q411" i="1"/>
  <c r="N160" i="1"/>
  <c r="O160" i="1"/>
  <c r="P160" i="1"/>
  <c r="Q160" i="1"/>
  <c r="N161" i="1"/>
  <c r="O161" i="1"/>
  <c r="P161" i="1"/>
  <c r="Q161" i="1"/>
  <c r="N162" i="1"/>
  <c r="O162" i="1"/>
  <c r="P162" i="1"/>
  <c r="Q162" i="1"/>
  <c r="N412" i="1"/>
  <c r="O412" i="1"/>
  <c r="P412" i="1"/>
  <c r="Q412" i="1"/>
  <c r="N413" i="1"/>
  <c r="O413" i="1"/>
  <c r="P413" i="1"/>
  <c r="Q413" i="1"/>
  <c r="N414" i="1"/>
  <c r="O414" i="1"/>
  <c r="P414" i="1"/>
  <c r="Q414" i="1"/>
  <c r="N480" i="1"/>
  <c r="O480" i="1"/>
  <c r="P480" i="1"/>
  <c r="Q480" i="1"/>
  <c r="N481" i="1"/>
  <c r="O481" i="1"/>
  <c r="P481" i="1"/>
  <c r="Q481" i="1"/>
  <c r="N482" i="1"/>
  <c r="O482" i="1"/>
  <c r="P482" i="1"/>
  <c r="Q482" i="1"/>
  <c r="N483" i="1"/>
  <c r="O483" i="1"/>
  <c r="P483" i="1"/>
  <c r="Q483" i="1"/>
  <c r="N484" i="1"/>
  <c r="O484" i="1"/>
  <c r="P484" i="1"/>
  <c r="Q484" i="1"/>
  <c r="N485" i="1"/>
  <c r="O485" i="1"/>
  <c r="P485" i="1"/>
  <c r="Q485" i="1"/>
  <c r="N421" i="1"/>
  <c r="O421" i="1"/>
  <c r="P421" i="1"/>
  <c r="Q421" i="1"/>
  <c r="N422" i="1"/>
  <c r="O422" i="1"/>
  <c r="P422" i="1"/>
  <c r="Q422" i="1"/>
  <c r="N423" i="1"/>
  <c r="O423" i="1"/>
  <c r="P423" i="1"/>
  <c r="Q423" i="1"/>
  <c r="N488" i="1"/>
  <c r="O488" i="1"/>
  <c r="P488" i="1"/>
  <c r="Q488" i="1"/>
  <c r="N489" i="1"/>
  <c r="O489" i="1"/>
  <c r="P489" i="1"/>
  <c r="Q489" i="1"/>
  <c r="N490" i="1"/>
  <c r="O490" i="1"/>
  <c r="P490" i="1"/>
  <c r="Q490" i="1"/>
  <c r="N424" i="1"/>
  <c r="O424" i="1"/>
  <c r="P424" i="1"/>
  <c r="Q424" i="1"/>
  <c r="N425" i="1"/>
  <c r="O425" i="1"/>
  <c r="P425" i="1"/>
  <c r="Q425" i="1"/>
  <c r="N426" i="1"/>
  <c r="O426" i="1"/>
  <c r="P426" i="1"/>
  <c r="Q426" i="1"/>
  <c r="N427" i="1"/>
  <c r="O427" i="1"/>
  <c r="P427" i="1"/>
  <c r="Q427" i="1"/>
  <c r="N428" i="1"/>
  <c r="O428" i="1"/>
  <c r="P428" i="1"/>
  <c r="Q428" i="1"/>
  <c r="N429" i="1"/>
  <c r="O429" i="1"/>
  <c r="P429" i="1"/>
  <c r="Q429" i="1"/>
  <c r="N418" i="1"/>
  <c r="O418" i="1"/>
  <c r="P418" i="1"/>
  <c r="Q418" i="1"/>
  <c r="N419" i="1"/>
  <c r="O419" i="1"/>
  <c r="P419" i="1"/>
  <c r="Q419" i="1"/>
  <c r="N420" i="1"/>
  <c r="O420" i="1"/>
  <c r="P420" i="1"/>
  <c r="Q420" i="1"/>
  <c r="N430" i="1"/>
  <c r="O430" i="1"/>
  <c r="P430" i="1"/>
  <c r="Q430" i="1"/>
  <c r="N431" i="1"/>
  <c r="O431" i="1"/>
  <c r="P431" i="1"/>
  <c r="Q431" i="1"/>
  <c r="N432" i="1"/>
  <c r="O432" i="1"/>
  <c r="P432" i="1"/>
  <c r="Q432" i="1"/>
  <c r="N433" i="1"/>
  <c r="O433" i="1"/>
  <c r="P433" i="1"/>
  <c r="Q433" i="1"/>
  <c r="N434" i="1"/>
  <c r="O434" i="1"/>
  <c r="P434" i="1"/>
  <c r="Q434" i="1"/>
  <c r="N435" i="1"/>
  <c r="O435" i="1"/>
  <c r="P435" i="1"/>
  <c r="Q435" i="1"/>
  <c r="N436" i="1"/>
  <c r="O436" i="1"/>
  <c r="P436" i="1"/>
  <c r="Q436" i="1"/>
  <c r="N437" i="1"/>
  <c r="O437" i="1"/>
  <c r="P437" i="1"/>
  <c r="Q437" i="1"/>
  <c r="N438" i="1"/>
  <c r="O438" i="1"/>
  <c r="P438" i="1"/>
  <c r="Q438" i="1"/>
  <c r="N114" i="1"/>
  <c r="O114" i="1"/>
  <c r="P114" i="1"/>
  <c r="Q114" i="1"/>
  <c r="N115" i="1"/>
  <c r="O115" i="1"/>
  <c r="P115" i="1"/>
  <c r="Q115" i="1"/>
  <c r="N116" i="1"/>
  <c r="O116" i="1"/>
  <c r="P116" i="1"/>
  <c r="Q116" i="1"/>
  <c r="N181" i="1"/>
  <c r="O181" i="1"/>
  <c r="P181" i="1"/>
  <c r="Q181" i="1"/>
  <c r="N182" i="1"/>
  <c r="O182" i="1"/>
  <c r="P182" i="1"/>
  <c r="Q182" i="1"/>
  <c r="N183" i="1"/>
  <c r="O183" i="1"/>
  <c r="P183" i="1"/>
  <c r="Q183" i="1"/>
  <c r="N196" i="1"/>
  <c r="O196" i="1"/>
  <c r="P196" i="1"/>
  <c r="Q196" i="1"/>
  <c r="N197" i="1"/>
  <c r="O197" i="1"/>
  <c r="P197" i="1"/>
  <c r="Q197" i="1"/>
  <c r="N198" i="1"/>
  <c r="O198" i="1"/>
  <c r="P198" i="1"/>
  <c r="Q198" i="1"/>
  <c r="N378" i="1"/>
  <c r="O378" i="1"/>
  <c r="P378" i="1"/>
  <c r="Q378" i="1"/>
  <c r="N379" i="1"/>
  <c r="O379" i="1"/>
  <c r="P379" i="1"/>
  <c r="Q379" i="1"/>
  <c r="N380" i="1"/>
  <c r="O380" i="1"/>
  <c r="P380" i="1"/>
  <c r="Q380" i="1"/>
  <c r="N451" i="1"/>
  <c r="O451" i="1"/>
  <c r="P451" i="1"/>
  <c r="Q451" i="1"/>
  <c r="N452" i="1"/>
  <c r="O452" i="1"/>
  <c r="P452" i="1"/>
  <c r="Q452" i="1"/>
  <c r="N453" i="1"/>
  <c r="O453" i="1"/>
  <c r="P453" i="1"/>
  <c r="Q453" i="1"/>
  <c r="N454" i="1"/>
  <c r="O454" i="1"/>
  <c r="P454" i="1"/>
  <c r="Q454" i="1"/>
  <c r="N455" i="1"/>
  <c r="O455" i="1"/>
  <c r="P455" i="1"/>
  <c r="Q455" i="1"/>
  <c r="N456" i="1"/>
  <c r="O456" i="1"/>
  <c r="P456" i="1"/>
  <c r="Q456" i="1"/>
  <c r="N464" i="1"/>
  <c r="O464" i="1"/>
  <c r="P464" i="1"/>
  <c r="Q464" i="1"/>
  <c r="N465" i="1"/>
  <c r="O465" i="1"/>
  <c r="P465" i="1"/>
  <c r="Q465" i="1"/>
  <c r="N466" i="1"/>
  <c r="O466" i="1"/>
  <c r="P466" i="1"/>
  <c r="Q466" i="1"/>
  <c r="N467" i="1"/>
  <c r="O467" i="1"/>
  <c r="P467" i="1"/>
  <c r="Q467" i="1"/>
  <c r="N468" i="1"/>
  <c r="O468" i="1"/>
  <c r="P468" i="1"/>
  <c r="Q468" i="1"/>
  <c r="N469" i="1"/>
  <c r="O469" i="1"/>
  <c r="P469" i="1"/>
  <c r="Q469" i="1"/>
  <c r="N33" i="1"/>
  <c r="O33" i="1"/>
  <c r="P33" i="1"/>
  <c r="Q33" i="1"/>
  <c r="N34" i="1"/>
  <c r="O34" i="1"/>
  <c r="P34" i="1"/>
  <c r="Q34" i="1"/>
  <c r="N35" i="1"/>
  <c r="O35" i="1"/>
  <c r="P35" i="1"/>
  <c r="Q35" i="1"/>
  <c r="N269" i="1"/>
  <c r="O269" i="1"/>
  <c r="P269" i="1"/>
  <c r="Q269" i="1"/>
  <c r="N270" i="1"/>
  <c r="O270" i="1"/>
  <c r="P270" i="1"/>
  <c r="Q270" i="1"/>
  <c r="N271" i="1"/>
  <c r="O271" i="1"/>
  <c r="P271" i="1"/>
  <c r="Q271" i="1"/>
  <c r="N473" i="1"/>
  <c r="O473" i="1"/>
  <c r="P473" i="1"/>
  <c r="Q473" i="1"/>
  <c r="N474" i="1"/>
  <c r="O474" i="1"/>
  <c r="P474" i="1"/>
  <c r="Q474" i="1"/>
  <c r="N475" i="1"/>
  <c r="O475" i="1"/>
  <c r="P475" i="1"/>
  <c r="Q475" i="1"/>
  <c r="N476" i="1"/>
  <c r="O476" i="1"/>
  <c r="P476" i="1"/>
  <c r="Q476" i="1"/>
  <c r="N477" i="1"/>
  <c r="O477" i="1"/>
  <c r="P477" i="1"/>
  <c r="Q477" i="1"/>
  <c r="N478" i="1"/>
  <c r="O478" i="1"/>
  <c r="P478" i="1"/>
  <c r="Q478" i="1"/>
  <c r="N479" i="1"/>
  <c r="O479" i="1"/>
  <c r="P479" i="1"/>
  <c r="Q479" i="1"/>
  <c r="N491" i="1"/>
  <c r="O491" i="1"/>
  <c r="P491" i="1"/>
  <c r="Q491" i="1"/>
  <c r="N492" i="1"/>
  <c r="O492" i="1"/>
  <c r="P492" i="1"/>
  <c r="Q492" i="1"/>
  <c r="N493" i="1"/>
  <c r="O493" i="1"/>
  <c r="P493" i="1"/>
  <c r="Q493" i="1"/>
  <c r="N494" i="1"/>
  <c r="O494" i="1"/>
  <c r="P494" i="1"/>
  <c r="Q494" i="1"/>
  <c r="N495" i="1"/>
  <c r="O495" i="1"/>
  <c r="P495" i="1"/>
  <c r="Q495" i="1"/>
  <c r="N496" i="1"/>
  <c r="O496" i="1"/>
  <c r="P496" i="1"/>
  <c r="Q496" i="1"/>
  <c r="N506" i="1"/>
  <c r="O506" i="1"/>
  <c r="P506" i="1"/>
  <c r="Q506" i="1"/>
  <c r="N702" i="1"/>
  <c r="O702" i="1"/>
  <c r="P702" i="1"/>
  <c r="Q702" i="1"/>
  <c r="N703" i="1"/>
  <c r="O703" i="1"/>
  <c r="P703" i="1"/>
  <c r="Q703" i="1"/>
  <c r="N704" i="1"/>
  <c r="O704" i="1"/>
  <c r="P704" i="1"/>
  <c r="Q704" i="1"/>
  <c r="N497" i="1"/>
  <c r="O497" i="1"/>
  <c r="P497" i="1"/>
  <c r="Q497" i="1"/>
  <c r="N498" i="1"/>
  <c r="O498" i="1"/>
  <c r="P498" i="1"/>
  <c r="Q498" i="1"/>
  <c r="N499" i="1"/>
  <c r="O499" i="1"/>
  <c r="P499" i="1"/>
  <c r="Q499" i="1"/>
  <c r="N500" i="1"/>
  <c r="O500" i="1"/>
  <c r="P500" i="1"/>
  <c r="Q500" i="1"/>
  <c r="N511" i="1"/>
  <c r="O511" i="1"/>
  <c r="P511" i="1"/>
  <c r="Q511" i="1"/>
  <c r="N512" i="1"/>
  <c r="O512" i="1"/>
  <c r="P512" i="1"/>
  <c r="Q512" i="1"/>
  <c r="N513" i="1"/>
  <c r="O513" i="1"/>
  <c r="P513" i="1"/>
  <c r="Q513" i="1"/>
  <c r="N572" i="1"/>
  <c r="O572" i="1"/>
  <c r="P572" i="1"/>
  <c r="Q572" i="1"/>
  <c r="N573" i="1"/>
  <c r="O573" i="1"/>
  <c r="P573" i="1"/>
  <c r="Q573" i="1"/>
  <c r="N574" i="1"/>
  <c r="O574" i="1"/>
  <c r="P574" i="1"/>
  <c r="Q574" i="1"/>
  <c r="N514" i="1"/>
  <c r="O514" i="1"/>
  <c r="P514" i="1"/>
  <c r="Q514" i="1"/>
  <c r="N515" i="1"/>
  <c r="O515" i="1"/>
  <c r="P515" i="1"/>
  <c r="Q515" i="1"/>
  <c r="N575" i="1"/>
  <c r="O575" i="1"/>
  <c r="P575" i="1"/>
  <c r="Q575" i="1"/>
  <c r="N576" i="1"/>
  <c r="O576" i="1"/>
  <c r="P576" i="1"/>
  <c r="Q576" i="1"/>
  <c r="N577" i="1"/>
  <c r="O577" i="1"/>
  <c r="P577" i="1"/>
  <c r="Q577" i="1"/>
  <c r="N516" i="1"/>
  <c r="O516" i="1"/>
  <c r="P516" i="1"/>
  <c r="Q516" i="1"/>
  <c r="N517" i="1"/>
  <c r="O517" i="1"/>
  <c r="P517" i="1"/>
  <c r="Q517" i="1"/>
  <c r="N518" i="1"/>
  <c r="O518" i="1"/>
  <c r="P518" i="1"/>
  <c r="Q518" i="1"/>
  <c r="N519" i="1"/>
  <c r="O519" i="1"/>
  <c r="P519" i="1"/>
  <c r="Q519" i="1"/>
  <c r="N520" i="1"/>
  <c r="O520" i="1"/>
  <c r="P520" i="1"/>
  <c r="Q520" i="1"/>
  <c r="N521" i="1"/>
  <c r="O521" i="1"/>
  <c r="P521" i="1"/>
  <c r="Q521" i="1"/>
  <c r="N522" i="1"/>
  <c r="O522" i="1"/>
  <c r="P522" i="1"/>
  <c r="Q522" i="1"/>
  <c r="N523" i="1"/>
  <c r="O523" i="1"/>
  <c r="P523" i="1"/>
  <c r="Q523" i="1"/>
  <c r="N524" i="1"/>
  <c r="O524" i="1"/>
  <c r="P524" i="1"/>
  <c r="Q524" i="1"/>
  <c r="N525" i="1"/>
  <c r="O525" i="1"/>
  <c r="P525" i="1"/>
  <c r="Q525" i="1"/>
  <c r="N578" i="1"/>
  <c r="O578" i="1"/>
  <c r="P578" i="1"/>
  <c r="Q578" i="1"/>
  <c r="N579" i="1"/>
  <c r="O579" i="1"/>
  <c r="P579" i="1"/>
  <c r="Q579" i="1"/>
  <c r="N580" i="1"/>
  <c r="O580" i="1"/>
  <c r="P580" i="1"/>
  <c r="Q580" i="1"/>
  <c r="N526" i="1"/>
  <c r="O526" i="1"/>
  <c r="P526" i="1"/>
  <c r="Q526" i="1"/>
  <c r="N527" i="1"/>
  <c r="O527" i="1"/>
  <c r="P527" i="1"/>
  <c r="Q527" i="1"/>
  <c r="N528" i="1"/>
  <c r="O528" i="1"/>
  <c r="P528" i="1"/>
  <c r="Q528" i="1"/>
  <c r="N529" i="1"/>
  <c r="O529" i="1"/>
  <c r="P529" i="1"/>
  <c r="Q529" i="1"/>
  <c r="N530" i="1"/>
  <c r="O530" i="1"/>
  <c r="P530" i="1"/>
  <c r="Q530" i="1"/>
  <c r="N531" i="1"/>
  <c r="O531" i="1"/>
  <c r="P531" i="1"/>
  <c r="Q531" i="1"/>
  <c r="N532" i="1"/>
  <c r="O532" i="1"/>
  <c r="P532" i="1"/>
  <c r="Q532" i="1"/>
  <c r="N533" i="1"/>
  <c r="O533" i="1"/>
  <c r="P533" i="1"/>
  <c r="Q533" i="1"/>
  <c r="N534" i="1"/>
  <c r="O534" i="1"/>
  <c r="P534" i="1"/>
  <c r="Q534" i="1"/>
  <c r="N535" i="1"/>
  <c r="O535" i="1"/>
  <c r="P535" i="1"/>
  <c r="Q535" i="1"/>
  <c r="N536" i="1"/>
  <c r="O536" i="1"/>
  <c r="P536" i="1"/>
  <c r="Q536" i="1"/>
  <c r="N537" i="1"/>
  <c r="O537" i="1"/>
  <c r="P537" i="1"/>
  <c r="Q537" i="1"/>
  <c r="N538" i="1"/>
  <c r="O538" i="1"/>
  <c r="P538" i="1"/>
  <c r="Q538" i="1"/>
  <c r="N539" i="1"/>
  <c r="O539" i="1"/>
  <c r="P539" i="1"/>
  <c r="Q539" i="1"/>
  <c r="N540" i="1"/>
  <c r="O540" i="1"/>
  <c r="P540" i="1"/>
  <c r="Q540" i="1"/>
  <c r="N541" i="1"/>
  <c r="O541" i="1"/>
  <c r="P541" i="1"/>
  <c r="Q541" i="1"/>
  <c r="N542" i="1"/>
  <c r="O542" i="1"/>
  <c r="P542" i="1"/>
  <c r="Q542" i="1"/>
  <c r="N543" i="1"/>
  <c r="O543" i="1"/>
  <c r="P543" i="1"/>
  <c r="Q543" i="1"/>
  <c r="N544" i="1"/>
  <c r="O544" i="1"/>
  <c r="P544" i="1"/>
  <c r="Q544" i="1"/>
  <c r="N545" i="1"/>
  <c r="O545" i="1"/>
  <c r="P545" i="1"/>
  <c r="Q545" i="1"/>
  <c r="N546" i="1"/>
  <c r="O546" i="1"/>
  <c r="P546" i="1"/>
  <c r="Q546" i="1"/>
  <c r="N547" i="1"/>
  <c r="O547" i="1"/>
  <c r="P547" i="1"/>
  <c r="Q547" i="1"/>
  <c r="N548" i="1"/>
  <c r="O548" i="1"/>
  <c r="P548" i="1"/>
  <c r="Q548" i="1"/>
  <c r="N549" i="1"/>
  <c r="O549" i="1"/>
  <c r="P549" i="1"/>
  <c r="Q549" i="1"/>
  <c r="N550" i="1"/>
  <c r="O550" i="1"/>
  <c r="P550" i="1"/>
  <c r="Q550" i="1"/>
  <c r="N551" i="1"/>
  <c r="O551" i="1"/>
  <c r="P551" i="1"/>
  <c r="Q551" i="1"/>
  <c r="N552" i="1"/>
  <c r="O552" i="1"/>
  <c r="P552" i="1"/>
  <c r="Q552" i="1"/>
  <c r="N553" i="1"/>
  <c r="O553" i="1"/>
  <c r="P553" i="1"/>
  <c r="Q553" i="1"/>
  <c r="N554" i="1"/>
  <c r="O554" i="1"/>
  <c r="P554" i="1"/>
  <c r="Q554" i="1"/>
  <c r="N555" i="1"/>
  <c r="O555" i="1"/>
  <c r="P555" i="1"/>
  <c r="Q555" i="1"/>
  <c r="N556" i="1"/>
  <c r="O556" i="1"/>
  <c r="P556" i="1"/>
  <c r="Q556" i="1"/>
  <c r="N557" i="1"/>
  <c r="O557" i="1"/>
  <c r="P557" i="1"/>
  <c r="Q557" i="1"/>
  <c r="N558" i="1"/>
  <c r="O558" i="1"/>
  <c r="P558" i="1"/>
  <c r="Q558" i="1"/>
  <c r="N559" i="1"/>
  <c r="O559" i="1"/>
  <c r="P559" i="1"/>
  <c r="Q559" i="1"/>
  <c r="N581" i="1"/>
  <c r="O581" i="1"/>
  <c r="P581" i="1"/>
  <c r="Q581" i="1"/>
  <c r="N582" i="1"/>
  <c r="O582" i="1"/>
  <c r="P582" i="1"/>
  <c r="Q582" i="1"/>
  <c r="N583" i="1"/>
  <c r="O583" i="1"/>
  <c r="P583" i="1"/>
  <c r="Q583" i="1"/>
  <c r="N584" i="1"/>
  <c r="O584" i="1"/>
  <c r="P584" i="1"/>
  <c r="Q584" i="1"/>
  <c r="N585" i="1"/>
  <c r="O585" i="1"/>
  <c r="P585" i="1"/>
  <c r="Q585" i="1"/>
  <c r="N586" i="1"/>
  <c r="O586" i="1"/>
  <c r="P586" i="1"/>
  <c r="Q586" i="1"/>
  <c r="N587" i="1"/>
  <c r="O587" i="1"/>
  <c r="P587" i="1"/>
  <c r="Q587" i="1"/>
  <c r="N588" i="1"/>
  <c r="O588" i="1"/>
  <c r="P588" i="1"/>
  <c r="Q588" i="1"/>
  <c r="N589" i="1"/>
  <c r="O589" i="1"/>
  <c r="P589" i="1"/>
  <c r="Q589" i="1"/>
  <c r="N590" i="1"/>
  <c r="O590" i="1"/>
  <c r="P590" i="1"/>
  <c r="Q590" i="1"/>
  <c r="N591" i="1"/>
  <c r="O591" i="1"/>
  <c r="P591" i="1"/>
  <c r="Q591" i="1"/>
  <c r="N592" i="1"/>
  <c r="O592" i="1"/>
  <c r="P592" i="1"/>
  <c r="Q592" i="1"/>
  <c r="N593" i="1"/>
  <c r="O593" i="1"/>
  <c r="P593" i="1"/>
  <c r="Q593" i="1"/>
  <c r="N594" i="1"/>
  <c r="O594" i="1"/>
  <c r="P594" i="1"/>
  <c r="Q594" i="1"/>
  <c r="N595" i="1"/>
  <c r="O595" i="1"/>
  <c r="P595" i="1"/>
  <c r="Q595" i="1"/>
  <c r="N596" i="1"/>
  <c r="O596" i="1"/>
  <c r="P596" i="1"/>
  <c r="Q596" i="1"/>
  <c r="N597" i="1"/>
  <c r="O597" i="1"/>
  <c r="P597" i="1"/>
  <c r="Q597" i="1"/>
  <c r="N598" i="1"/>
  <c r="O598" i="1"/>
  <c r="P598" i="1"/>
  <c r="Q598" i="1"/>
  <c r="N599" i="1"/>
  <c r="O599" i="1"/>
  <c r="P599" i="1"/>
  <c r="Q599" i="1"/>
  <c r="N600" i="1"/>
  <c r="O600" i="1"/>
  <c r="P600" i="1"/>
  <c r="Q600" i="1"/>
  <c r="N601" i="1"/>
  <c r="O601" i="1"/>
  <c r="P601" i="1"/>
  <c r="Q601" i="1"/>
  <c r="N602" i="1"/>
  <c r="O602" i="1"/>
  <c r="P602" i="1"/>
  <c r="Q602" i="1"/>
  <c r="N603" i="1"/>
  <c r="O603" i="1"/>
  <c r="P603" i="1"/>
  <c r="Q603" i="1"/>
  <c r="N604" i="1"/>
  <c r="O604" i="1"/>
  <c r="P604" i="1"/>
  <c r="Q604" i="1"/>
  <c r="N605" i="1"/>
  <c r="O605" i="1"/>
  <c r="P605" i="1"/>
  <c r="Q605" i="1"/>
  <c r="N606" i="1"/>
  <c r="O606" i="1"/>
  <c r="P606" i="1"/>
  <c r="Q606" i="1"/>
  <c r="N607" i="1"/>
  <c r="O607" i="1"/>
  <c r="P607" i="1"/>
  <c r="Q607" i="1"/>
  <c r="N608" i="1"/>
  <c r="O608" i="1"/>
  <c r="P608" i="1"/>
  <c r="Q608" i="1"/>
  <c r="N609" i="1"/>
  <c r="O609" i="1"/>
  <c r="P609" i="1"/>
  <c r="Q609" i="1"/>
  <c r="N610" i="1"/>
  <c r="O610" i="1"/>
  <c r="P610" i="1"/>
  <c r="Q610" i="1"/>
  <c r="N611" i="1"/>
  <c r="O611" i="1"/>
  <c r="P611" i="1"/>
  <c r="Q611" i="1"/>
  <c r="N612" i="1"/>
  <c r="O612" i="1"/>
  <c r="P612" i="1"/>
  <c r="Q612" i="1"/>
  <c r="N613" i="1"/>
  <c r="O613" i="1"/>
  <c r="P613" i="1"/>
  <c r="Q613" i="1"/>
  <c r="N614" i="1"/>
  <c r="O614" i="1"/>
  <c r="P614" i="1"/>
  <c r="Q614" i="1"/>
  <c r="N615" i="1"/>
  <c r="O615" i="1"/>
  <c r="P615" i="1"/>
  <c r="Q615" i="1"/>
  <c r="N616" i="1"/>
  <c r="O616" i="1"/>
  <c r="P616" i="1"/>
  <c r="Q616" i="1"/>
  <c r="N617" i="1"/>
  <c r="O617" i="1"/>
  <c r="P617" i="1"/>
  <c r="Q617" i="1"/>
  <c r="N618" i="1"/>
  <c r="O618" i="1"/>
  <c r="P618" i="1"/>
  <c r="Q618" i="1"/>
  <c r="N619" i="1"/>
  <c r="O619" i="1"/>
  <c r="P619" i="1"/>
  <c r="Q619" i="1"/>
  <c r="N620" i="1"/>
  <c r="O620" i="1"/>
  <c r="P620" i="1"/>
  <c r="Q620" i="1"/>
  <c r="N501" i="1"/>
  <c r="O501" i="1"/>
  <c r="P501" i="1"/>
  <c r="Q501" i="1"/>
  <c r="N502" i="1"/>
  <c r="O502" i="1"/>
  <c r="P502" i="1"/>
  <c r="Q502" i="1"/>
  <c r="N503" i="1"/>
  <c r="O503" i="1"/>
  <c r="P503" i="1"/>
  <c r="Q503" i="1"/>
  <c r="N504" i="1"/>
  <c r="O504" i="1"/>
  <c r="P504" i="1"/>
  <c r="Q504" i="1"/>
  <c r="N505" i="1"/>
  <c r="O505" i="1"/>
  <c r="P505" i="1"/>
  <c r="Q505" i="1"/>
  <c r="N626" i="1"/>
  <c r="O626" i="1"/>
  <c r="P626" i="1"/>
  <c r="Q626" i="1"/>
  <c r="N627" i="1"/>
  <c r="O627" i="1"/>
  <c r="P627" i="1"/>
  <c r="Q627" i="1"/>
  <c r="N628" i="1"/>
  <c r="O628" i="1"/>
  <c r="P628" i="1"/>
  <c r="Q628" i="1"/>
  <c r="N629" i="1"/>
  <c r="O629" i="1"/>
  <c r="P629" i="1"/>
  <c r="Q629" i="1"/>
  <c r="N630" i="1"/>
  <c r="O630" i="1"/>
  <c r="P630" i="1"/>
  <c r="Q630" i="1"/>
  <c r="N631" i="1"/>
  <c r="O631" i="1"/>
  <c r="P631" i="1"/>
  <c r="Q631" i="1"/>
  <c r="N632" i="1"/>
  <c r="O632" i="1"/>
  <c r="P632" i="1"/>
  <c r="Q632" i="1"/>
  <c r="N633" i="1"/>
  <c r="O633" i="1"/>
  <c r="P633" i="1"/>
  <c r="Q633" i="1"/>
  <c r="N634" i="1"/>
  <c r="O634" i="1"/>
  <c r="P634" i="1"/>
  <c r="Q634" i="1"/>
  <c r="N635" i="1"/>
  <c r="O635" i="1"/>
  <c r="P635" i="1"/>
  <c r="Q635" i="1"/>
  <c r="N507" i="1"/>
  <c r="O507" i="1"/>
  <c r="P507" i="1"/>
  <c r="Q507" i="1"/>
  <c r="N508" i="1"/>
  <c r="O508" i="1"/>
  <c r="P508" i="1"/>
  <c r="Q508" i="1"/>
  <c r="N509" i="1"/>
  <c r="O509" i="1"/>
  <c r="P509" i="1"/>
  <c r="Q509" i="1"/>
  <c r="N510" i="1"/>
  <c r="O510" i="1"/>
  <c r="P510" i="1"/>
  <c r="Q510" i="1"/>
  <c r="N636" i="1"/>
  <c r="O636" i="1"/>
  <c r="P636" i="1"/>
  <c r="Q636" i="1"/>
  <c r="N637" i="1"/>
  <c r="O637" i="1"/>
  <c r="P637" i="1"/>
  <c r="Q637" i="1"/>
  <c r="N638" i="1"/>
  <c r="O638" i="1"/>
  <c r="P638" i="1"/>
  <c r="Q638" i="1"/>
  <c r="N639" i="1"/>
  <c r="O639" i="1"/>
  <c r="P639" i="1"/>
  <c r="Q639" i="1"/>
  <c r="N640" i="1"/>
  <c r="O640" i="1"/>
  <c r="P640" i="1"/>
  <c r="Q640" i="1"/>
  <c r="N641" i="1"/>
  <c r="O641" i="1"/>
  <c r="P641" i="1"/>
  <c r="Q641" i="1"/>
  <c r="N642" i="1"/>
  <c r="O642" i="1"/>
  <c r="P642" i="1"/>
  <c r="Q642" i="1"/>
  <c r="N643" i="1"/>
  <c r="O643" i="1"/>
  <c r="P643" i="1"/>
  <c r="Q643" i="1"/>
  <c r="N644" i="1"/>
  <c r="O644" i="1"/>
  <c r="P644" i="1"/>
  <c r="Q644" i="1"/>
  <c r="N645" i="1"/>
  <c r="O645" i="1"/>
  <c r="P645" i="1"/>
  <c r="Q645" i="1"/>
  <c r="N646" i="1"/>
  <c r="O646" i="1"/>
  <c r="P646" i="1"/>
  <c r="Q646" i="1"/>
  <c r="N647" i="1"/>
  <c r="O647" i="1"/>
  <c r="P647" i="1"/>
  <c r="Q647" i="1"/>
  <c r="N648" i="1"/>
  <c r="O648" i="1"/>
  <c r="P648" i="1"/>
  <c r="Q648" i="1"/>
  <c r="N649" i="1"/>
  <c r="O649" i="1"/>
  <c r="P649" i="1"/>
  <c r="Q649" i="1"/>
  <c r="N654" i="1"/>
  <c r="O654" i="1"/>
  <c r="P654" i="1"/>
  <c r="Q654" i="1"/>
  <c r="N655" i="1"/>
  <c r="O655" i="1"/>
  <c r="P655" i="1"/>
  <c r="Q655" i="1"/>
  <c r="N656" i="1"/>
  <c r="O656" i="1"/>
  <c r="P656" i="1"/>
  <c r="Q656" i="1"/>
  <c r="N657" i="1"/>
  <c r="O657" i="1"/>
  <c r="P657" i="1"/>
  <c r="Q657" i="1"/>
  <c r="N671" i="1"/>
  <c r="O671" i="1"/>
  <c r="P671" i="1"/>
  <c r="Q671" i="1"/>
  <c r="N672" i="1"/>
  <c r="O672" i="1"/>
  <c r="P672" i="1"/>
  <c r="Q672" i="1"/>
  <c r="N673" i="1"/>
  <c r="O673" i="1"/>
  <c r="P673" i="1"/>
  <c r="Q673" i="1"/>
  <c r="N674" i="1"/>
  <c r="O674" i="1"/>
  <c r="P674" i="1"/>
  <c r="Q674" i="1"/>
  <c r="N675" i="1"/>
  <c r="O675" i="1"/>
  <c r="P675" i="1"/>
  <c r="Q675" i="1"/>
  <c r="N676" i="1"/>
  <c r="O676" i="1"/>
  <c r="P676" i="1"/>
  <c r="Q676" i="1"/>
  <c r="N658" i="1"/>
  <c r="O658" i="1"/>
  <c r="P658" i="1"/>
  <c r="Q658" i="1"/>
  <c r="N659" i="1"/>
  <c r="O659" i="1"/>
  <c r="P659" i="1"/>
  <c r="Q659" i="1"/>
  <c r="N660" i="1"/>
  <c r="O660" i="1"/>
  <c r="P660" i="1"/>
  <c r="Q660" i="1"/>
  <c r="N661" i="1"/>
  <c r="O661" i="1"/>
  <c r="P661" i="1"/>
  <c r="Q661" i="1"/>
  <c r="N662" i="1"/>
  <c r="O662" i="1"/>
  <c r="P662" i="1"/>
  <c r="Q662" i="1"/>
  <c r="N663" i="1"/>
  <c r="O663" i="1"/>
  <c r="P663" i="1"/>
  <c r="Q663" i="1"/>
  <c r="N664" i="1"/>
  <c r="O664" i="1"/>
  <c r="P664" i="1"/>
  <c r="Q664" i="1"/>
  <c r="N665" i="1"/>
  <c r="O665" i="1"/>
  <c r="P665" i="1"/>
  <c r="Q665" i="1"/>
  <c r="N666" i="1"/>
  <c r="O666" i="1"/>
  <c r="P666" i="1"/>
  <c r="Q666" i="1"/>
  <c r="N667" i="1"/>
  <c r="O667" i="1"/>
  <c r="P667" i="1"/>
  <c r="Q667" i="1"/>
  <c r="N668" i="1"/>
  <c r="O668" i="1"/>
  <c r="P668" i="1"/>
  <c r="Q668" i="1"/>
  <c r="N669" i="1"/>
  <c r="O669" i="1"/>
  <c r="P669" i="1"/>
  <c r="Q669" i="1"/>
  <c r="N670" i="1"/>
  <c r="O670" i="1"/>
  <c r="P670" i="1"/>
  <c r="Q670" i="1"/>
  <c r="N560" i="1"/>
  <c r="O560" i="1"/>
  <c r="P560" i="1"/>
  <c r="Q560" i="1"/>
  <c r="N561" i="1"/>
  <c r="O561" i="1"/>
  <c r="P561" i="1"/>
  <c r="Q561" i="1"/>
  <c r="N562" i="1"/>
  <c r="O562" i="1"/>
  <c r="P562" i="1"/>
  <c r="Q562" i="1"/>
  <c r="N563" i="1"/>
  <c r="O563" i="1"/>
  <c r="P563" i="1"/>
  <c r="Q563" i="1"/>
  <c r="N564" i="1"/>
  <c r="O564" i="1"/>
  <c r="P564" i="1"/>
  <c r="Q564" i="1"/>
  <c r="N565" i="1"/>
  <c r="O565" i="1"/>
  <c r="P565" i="1"/>
  <c r="Q565" i="1"/>
  <c r="N566" i="1"/>
  <c r="O566" i="1"/>
  <c r="P566" i="1"/>
  <c r="Q566" i="1"/>
  <c r="N567" i="1"/>
  <c r="O567" i="1"/>
  <c r="P567" i="1"/>
  <c r="Q567" i="1"/>
  <c r="N568" i="1"/>
  <c r="O568" i="1"/>
  <c r="P568" i="1"/>
  <c r="Q568" i="1"/>
  <c r="N569" i="1"/>
  <c r="O569" i="1"/>
  <c r="P569" i="1"/>
  <c r="Q569" i="1"/>
  <c r="N570" i="1"/>
  <c r="O570" i="1"/>
  <c r="P570" i="1"/>
  <c r="Q570" i="1"/>
  <c r="N571" i="1"/>
  <c r="O571" i="1"/>
  <c r="P571" i="1"/>
  <c r="Q571" i="1"/>
  <c r="N682" i="1"/>
  <c r="O682" i="1"/>
  <c r="P682" i="1"/>
  <c r="Q682" i="1"/>
  <c r="N683" i="1"/>
  <c r="O683" i="1"/>
  <c r="P683" i="1"/>
  <c r="Q683" i="1"/>
  <c r="N677" i="1"/>
  <c r="O677" i="1"/>
  <c r="P677" i="1"/>
  <c r="Q677" i="1"/>
  <c r="N678" i="1"/>
  <c r="O678" i="1"/>
  <c r="P678" i="1"/>
  <c r="Q678" i="1"/>
  <c r="N679" i="1"/>
  <c r="O679" i="1"/>
  <c r="P679" i="1"/>
  <c r="Q679" i="1"/>
  <c r="N680" i="1"/>
  <c r="O680" i="1"/>
  <c r="P680" i="1"/>
  <c r="Q680" i="1"/>
  <c r="N681" i="1"/>
  <c r="O681" i="1"/>
  <c r="P681" i="1"/>
  <c r="Q681" i="1"/>
  <c r="N621" i="1"/>
  <c r="O621" i="1"/>
  <c r="P621" i="1"/>
  <c r="Q621" i="1"/>
  <c r="N622" i="1"/>
  <c r="O622" i="1"/>
  <c r="P622" i="1"/>
  <c r="Q622" i="1"/>
  <c r="N623" i="1"/>
  <c r="O623" i="1"/>
  <c r="P623" i="1"/>
  <c r="Q623" i="1"/>
  <c r="N624" i="1"/>
  <c r="O624" i="1"/>
  <c r="P624" i="1"/>
  <c r="Q624" i="1"/>
  <c r="N625" i="1"/>
  <c r="O625" i="1"/>
  <c r="P625" i="1"/>
  <c r="Q625" i="1"/>
  <c r="N684" i="1"/>
  <c r="O684" i="1"/>
  <c r="P684" i="1"/>
  <c r="Q684" i="1"/>
  <c r="N685" i="1"/>
  <c r="O685" i="1"/>
  <c r="P685" i="1"/>
  <c r="Q685" i="1"/>
  <c r="N686" i="1"/>
  <c r="O686" i="1"/>
  <c r="P686" i="1"/>
  <c r="Q686" i="1"/>
  <c r="N687" i="1"/>
  <c r="O687" i="1"/>
  <c r="P687" i="1"/>
  <c r="Q687" i="1"/>
  <c r="N688" i="1"/>
  <c r="O688" i="1"/>
  <c r="P688" i="1"/>
  <c r="Q688" i="1"/>
  <c r="N689" i="1"/>
  <c r="O689" i="1"/>
  <c r="P689" i="1"/>
  <c r="Q689" i="1"/>
  <c r="N650" i="1"/>
  <c r="O650" i="1"/>
  <c r="P650" i="1"/>
  <c r="Q650" i="1"/>
  <c r="N651" i="1"/>
  <c r="O651" i="1"/>
  <c r="P651" i="1"/>
  <c r="Q651" i="1"/>
  <c r="N652" i="1"/>
  <c r="O652" i="1"/>
  <c r="P652" i="1"/>
  <c r="Q652" i="1"/>
  <c r="N653" i="1"/>
  <c r="O653" i="1"/>
  <c r="P653" i="1"/>
  <c r="Q653" i="1"/>
  <c r="N690" i="1"/>
  <c r="O690" i="1"/>
  <c r="P690" i="1"/>
  <c r="Q690" i="1"/>
  <c r="N691" i="1"/>
  <c r="O691" i="1"/>
  <c r="P691" i="1"/>
  <c r="Q691" i="1"/>
  <c r="N692" i="1"/>
  <c r="O692" i="1"/>
  <c r="P692" i="1"/>
  <c r="Q692" i="1"/>
  <c r="N693" i="1"/>
  <c r="O693" i="1"/>
  <c r="P693" i="1"/>
  <c r="Q693" i="1"/>
  <c r="N694" i="1"/>
  <c r="O694" i="1"/>
  <c r="P694" i="1"/>
  <c r="Q694" i="1"/>
  <c r="N695" i="1"/>
  <c r="O695" i="1"/>
  <c r="P695" i="1"/>
  <c r="Q695" i="1"/>
  <c r="N696" i="1"/>
  <c r="O696" i="1"/>
  <c r="P696" i="1"/>
  <c r="Q696" i="1"/>
  <c r="N697" i="1"/>
  <c r="O697" i="1"/>
  <c r="P697" i="1"/>
  <c r="Q697" i="1"/>
  <c r="N698" i="1"/>
  <c r="O698" i="1"/>
  <c r="P698" i="1"/>
  <c r="Q698" i="1"/>
  <c r="N699" i="1"/>
  <c r="O699" i="1"/>
  <c r="P699" i="1"/>
  <c r="Q699" i="1"/>
  <c r="N700" i="1"/>
  <c r="O700" i="1"/>
  <c r="P700" i="1"/>
  <c r="Q700" i="1"/>
  <c r="N701" i="1"/>
  <c r="O701" i="1"/>
  <c r="P701" i="1"/>
  <c r="Q701" i="1"/>
  <c r="N461" i="1"/>
  <c r="O461" i="1"/>
  <c r="P461" i="1"/>
  <c r="Q461" i="1"/>
  <c r="N462" i="1"/>
  <c r="O462" i="1"/>
  <c r="P462" i="1"/>
  <c r="Q462" i="1"/>
  <c r="N463" i="1"/>
  <c r="O463" i="1"/>
  <c r="P463" i="1"/>
  <c r="Q463" i="1"/>
  <c r="N705" i="1"/>
  <c r="O705" i="1"/>
  <c r="P705" i="1"/>
  <c r="Q705" i="1"/>
  <c r="N706" i="1"/>
  <c r="O706" i="1"/>
  <c r="P706" i="1"/>
  <c r="Q706" i="1"/>
  <c r="N707" i="1"/>
  <c r="O707" i="1"/>
  <c r="P707" i="1"/>
  <c r="Q707" i="1"/>
  <c r="N85" i="1"/>
  <c r="O85" i="1"/>
  <c r="P85" i="1"/>
  <c r="Q85" i="1"/>
  <c r="N86" i="1"/>
  <c r="O86" i="1"/>
  <c r="P86" i="1"/>
  <c r="Q86" i="1"/>
  <c r="N87" i="1"/>
  <c r="O87" i="1"/>
  <c r="P87" i="1"/>
  <c r="Q87" i="1"/>
  <c r="N106" i="1"/>
  <c r="O106" i="1"/>
  <c r="P106" i="1"/>
  <c r="Q106" i="1"/>
  <c r="N107" i="1"/>
  <c r="O107" i="1"/>
  <c r="P107" i="1"/>
  <c r="Q107" i="1"/>
  <c r="N108" i="1"/>
  <c r="O108" i="1"/>
  <c r="P108" i="1"/>
  <c r="Q108" i="1"/>
  <c r="N717" i="1"/>
  <c r="O717" i="1"/>
  <c r="P717" i="1"/>
  <c r="Q717" i="1"/>
  <c r="N718" i="1"/>
  <c r="O718" i="1"/>
  <c r="P718" i="1"/>
  <c r="Q718" i="1"/>
  <c r="N719" i="1"/>
  <c r="O719" i="1"/>
  <c r="P719" i="1"/>
  <c r="Q719" i="1"/>
  <c r="N720" i="1"/>
  <c r="O720" i="1"/>
  <c r="P720" i="1"/>
  <c r="Q720" i="1"/>
  <c r="N721" i="1"/>
  <c r="O721" i="1"/>
  <c r="P721" i="1"/>
  <c r="Q721" i="1"/>
  <c r="N722" i="1"/>
  <c r="O722" i="1"/>
  <c r="P722" i="1"/>
  <c r="Q722" i="1"/>
  <c r="N708" i="1"/>
  <c r="O708" i="1"/>
  <c r="P708" i="1"/>
  <c r="Q708" i="1"/>
  <c r="N709" i="1"/>
  <c r="O709" i="1"/>
  <c r="P709" i="1"/>
  <c r="Q709" i="1"/>
  <c r="N710" i="1"/>
  <c r="O710" i="1"/>
  <c r="P710" i="1"/>
  <c r="Q710" i="1"/>
  <c r="N723" i="1"/>
  <c r="O723" i="1"/>
  <c r="P723" i="1"/>
  <c r="Q723" i="1"/>
  <c r="N724" i="1"/>
  <c r="O724" i="1"/>
  <c r="P724" i="1"/>
  <c r="Q724" i="1"/>
  <c r="N725" i="1"/>
  <c r="O725" i="1"/>
  <c r="P725" i="1"/>
  <c r="Q725" i="1"/>
  <c r="N729" i="1"/>
  <c r="O729" i="1"/>
  <c r="P729" i="1"/>
  <c r="Q729" i="1"/>
  <c r="N730" i="1"/>
  <c r="O730" i="1"/>
  <c r="P730" i="1"/>
  <c r="Q730" i="1"/>
  <c r="N731" i="1"/>
  <c r="O731" i="1"/>
  <c r="P731" i="1"/>
  <c r="Q731" i="1"/>
  <c r="N109" i="1"/>
  <c r="O109" i="1"/>
  <c r="P109" i="1"/>
  <c r="Q109" i="1"/>
  <c r="N110" i="1"/>
  <c r="O110" i="1"/>
  <c r="P110" i="1"/>
  <c r="Q110" i="1"/>
  <c r="N111" i="1"/>
  <c r="O111" i="1"/>
  <c r="P111" i="1"/>
  <c r="Q111" i="1"/>
  <c r="N354" i="1"/>
  <c r="O354" i="1"/>
  <c r="P354" i="1"/>
  <c r="Q354" i="1"/>
  <c r="N355" i="1"/>
  <c r="O355" i="1"/>
  <c r="P355" i="1"/>
  <c r="Q355" i="1"/>
  <c r="N356" i="1"/>
  <c r="O356" i="1"/>
  <c r="P356" i="1"/>
  <c r="Q356" i="1"/>
  <c r="N726" i="1"/>
  <c r="O726" i="1"/>
  <c r="P726" i="1"/>
  <c r="Q726" i="1"/>
  <c r="N727" i="1"/>
  <c r="O727" i="1"/>
  <c r="P727" i="1"/>
  <c r="Q727" i="1"/>
  <c r="N728" i="1"/>
  <c r="O728" i="1"/>
  <c r="P728" i="1"/>
  <c r="Q728" i="1"/>
  <c r="N732" i="1"/>
  <c r="O732" i="1"/>
  <c r="P732" i="1"/>
  <c r="Q732" i="1"/>
  <c r="N733" i="1"/>
  <c r="O733" i="1"/>
  <c r="P733" i="1"/>
  <c r="Q733" i="1"/>
  <c r="N734" i="1"/>
  <c r="O734" i="1"/>
  <c r="P734" i="1"/>
  <c r="Q734" i="1"/>
  <c r="N735" i="1"/>
  <c r="O735" i="1"/>
  <c r="P735" i="1"/>
  <c r="Q735" i="1"/>
  <c r="N736" i="1"/>
  <c r="O736" i="1"/>
  <c r="P736" i="1"/>
  <c r="Q736" i="1"/>
  <c r="N737" i="1"/>
  <c r="O737" i="1"/>
  <c r="P737" i="1"/>
  <c r="Q737" i="1"/>
  <c r="N738" i="1"/>
  <c r="O738" i="1"/>
  <c r="P738" i="1"/>
  <c r="Q738" i="1"/>
  <c r="N739" i="1"/>
  <c r="O739" i="1"/>
  <c r="P739" i="1"/>
  <c r="Q739" i="1"/>
  <c r="N740" i="1"/>
  <c r="O740" i="1"/>
  <c r="P740" i="1"/>
  <c r="Q740" i="1"/>
  <c r="N790" i="1"/>
  <c r="O790" i="1"/>
  <c r="P790" i="1"/>
  <c r="Q790" i="1"/>
  <c r="N791" i="1"/>
  <c r="O791" i="1"/>
  <c r="P791" i="1"/>
  <c r="Q791" i="1"/>
  <c r="N792" i="1"/>
  <c r="O792" i="1"/>
  <c r="P792" i="1"/>
  <c r="Q792" i="1"/>
  <c r="N793" i="1"/>
  <c r="O793" i="1"/>
  <c r="P793" i="1"/>
  <c r="Q793" i="1"/>
  <c r="N794" i="1"/>
  <c r="O794" i="1"/>
  <c r="P794" i="1"/>
  <c r="Q794" i="1"/>
  <c r="N795" i="1"/>
  <c r="O795" i="1"/>
  <c r="P795" i="1"/>
  <c r="Q795" i="1"/>
  <c r="N240" i="1"/>
  <c r="O240" i="1"/>
  <c r="P240" i="1"/>
  <c r="Q240" i="1"/>
  <c r="N241" i="1"/>
  <c r="O241" i="1"/>
  <c r="P241" i="1"/>
  <c r="Q241" i="1"/>
  <c r="N242" i="1"/>
  <c r="O242" i="1"/>
  <c r="P242" i="1"/>
  <c r="Q242" i="1"/>
  <c r="N744" i="1"/>
  <c r="O744" i="1"/>
  <c r="P744" i="1"/>
  <c r="Q744" i="1"/>
  <c r="N745" i="1"/>
  <c r="O745" i="1"/>
  <c r="P745" i="1"/>
  <c r="Q745" i="1"/>
  <c r="N746" i="1"/>
  <c r="O746" i="1"/>
  <c r="P746" i="1"/>
  <c r="Q746" i="1"/>
  <c r="N747" i="1"/>
  <c r="O747" i="1"/>
  <c r="P747" i="1"/>
  <c r="Q747" i="1"/>
  <c r="N748" i="1"/>
  <c r="O748" i="1"/>
  <c r="P748" i="1"/>
  <c r="Q748" i="1"/>
  <c r="N749" i="1"/>
  <c r="O749" i="1"/>
  <c r="P749" i="1"/>
  <c r="Q749" i="1"/>
  <c r="N457" i="1"/>
  <c r="O457" i="1"/>
  <c r="P457" i="1"/>
  <c r="Q457" i="1"/>
  <c r="N458" i="1"/>
  <c r="O458" i="1"/>
  <c r="P458" i="1"/>
  <c r="Q458" i="1"/>
  <c r="N459" i="1"/>
  <c r="O459" i="1"/>
  <c r="P459" i="1"/>
  <c r="Q459" i="1"/>
  <c r="N460" i="1"/>
  <c r="O460" i="1"/>
  <c r="P460" i="1"/>
  <c r="Q460" i="1"/>
  <c r="N750" i="1"/>
  <c r="O750" i="1"/>
  <c r="P750" i="1"/>
  <c r="Q750" i="1"/>
  <c r="N751" i="1"/>
  <c r="O751" i="1"/>
  <c r="P751" i="1"/>
  <c r="Q751" i="1"/>
  <c r="N752" i="1"/>
  <c r="O752" i="1"/>
  <c r="P752" i="1"/>
  <c r="Q752" i="1"/>
  <c r="N753" i="1"/>
  <c r="O753" i="1"/>
  <c r="P753" i="1"/>
  <c r="Q753" i="1"/>
  <c r="N754" i="1"/>
  <c r="O754" i="1"/>
  <c r="P754" i="1"/>
  <c r="Q754" i="1"/>
  <c r="N755" i="1"/>
  <c r="O755" i="1"/>
  <c r="P755" i="1"/>
  <c r="Q755" i="1"/>
  <c r="N759" i="1"/>
  <c r="O759" i="1"/>
  <c r="P759" i="1"/>
  <c r="Q759" i="1"/>
  <c r="N760" i="1"/>
  <c r="O760" i="1"/>
  <c r="P760" i="1"/>
  <c r="Q760" i="1"/>
  <c r="N761" i="1"/>
  <c r="O761" i="1"/>
  <c r="P761" i="1"/>
  <c r="Q761" i="1"/>
  <c r="N762" i="1"/>
  <c r="O762" i="1"/>
  <c r="P762" i="1"/>
  <c r="Q762" i="1"/>
  <c r="N756" i="1"/>
  <c r="O756" i="1"/>
  <c r="P756" i="1"/>
  <c r="Q756" i="1"/>
  <c r="N757" i="1"/>
  <c r="O757" i="1"/>
  <c r="P757" i="1"/>
  <c r="Q757" i="1"/>
  <c r="N758" i="1"/>
  <c r="O758" i="1"/>
  <c r="P758" i="1"/>
  <c r="Q758" i="1"/>
  <c r="N763" i="1"/>
  <c r="O763" i="1"/>
  <c r="P763" i="1"/>
  <c r="Q763" i="1"/>
  <c r="N764" i="1"/>
  <c r="O764" i="1"/>
  <c r="P764" i="1"/>
  <c r="Q764" i="1"/>
  <c r="N765" i="1"/>
  <c r="O765" i="1"/>
  <c r="P765" i="1"/>
  <c r="Q765" i="1"/>
  <c r="N766" i="1"/>
  <c r="O766" i="1"/>
  <c r="P766" i="1"/>
  <c r="Q766" i="1"/>
  <c r="N767" i="1"/>
  <c r="O767" i="1"/>
  <c r="P767" i="1"/>
  <c r="Q767" i="1"/>
  <c r="N768" i="1"/>
  <c r="O768" i="1"/>
  <c r="P768" i="1"/>
  <c r="Q768" i="1"/>
  <c r="N769" i="1"/>
  <c r="O769" i="1"/>
  <c r="P769" i="1"/>
  <c r="Q769" i="1"/>
  <c r="N770" i="1"/>
  <c r="O770" i="1"/>
  <c r="P770" i="1"/>
  <c r="Q770" i="1"/>
  <c r="N771" i="1"/>
  <c r="O771" i="1"/>
  <c r="P771" i="1"/>
  <c r="Q771" i="1"/>
  <c r="N448" i="1"/>
  <c r="O448" i="1"/>
  <c r="P448" i="1"/>
  <c r="Q448" i="1"/>
  <c r="N449" i="1"/>
  <c r="O449" i="1"/>
  <c r="P449" i="1"/>
  <c r="Q449" i="1"/>
  <c r="N450" i="1"/>
  <c r="O450" i="1"/>
  <c r="P450" i="1"/>
  <c r="Q450" i="1"/>
  <c r="N772" i="1"/>
  <c r="O772" i="1"/>
  <c r="P772" i="1"/>
  <c r="Q772" i="1"/>
  <c r="N773" i="1"/>
  <c r="O773" i="1"/>
  <c r="P773" i="1"/>
  <c r="Q773" i="1"/>
  <c r="N774" i="1"/>
  <c r="O774" i="1"/>
  <c r="P774" i="1"/>
  <c r="Q774" i="1"/>
  <c r="N486" i="1"/>
  <c r="O486" i="1"/>
  <c r="P486" i="1"/>
  <c r="Q486" i="1"/>
  <c r="N487" i="1"/>
  <c r="O487" i="1"/>
  <c r="P487" i="1"/>
  <c r="Q487" i="1"/>
  <c r="N360" i="1"/>
  <c r="O360" i="1"/>
  <c r="P360" i="1"/>
  <c r="Q360" i="1"/>
  <c r="N361" i="1"/>
  <c r="O361" i="1"/>
  <c r="P361" i="1"/>
  <c r="Q361" i="1"/>
  <c r="N362" i="1"/>
  <c r="O362" i="1"/>
  <c r="P362" i="1"/>
  <c r="Q362" i="1"/>
  <c r="N784" i="1"/>
  <c r="O784" i="1"/>
  <c r="P784" i="1"/>
  <c r="Q784" i="1"/>
  <c r="N785" i="1"/>
  <c r="O785" i="1"/>
  <c r="P785" i="1"/>
  <c r="Q785" i="1"/>
  <c r="N786" i="1"/>
  <c r="O786" i="1"/>
  <c r="P786" i="1"/>
  <c r="Q786" i="1"/>
  <c r="N796" i="1"/>
  <c r="O796" i="1"/>
  <c r="P796" i="1"/>
  <c r="Q796" i="1"/>
  <c r="N797" i="1"/>
  <c r="O797" i="1"/>
  <c r="P797" i="1"/>
  <c r="Q797" i="1"/>
  <c r="N798" i="1"/>
  <c r="O798" i="1"/>
  <c r="P798" i="1"/>
  <c r="Q798" i="1"/>
  <c r="N799" i="1"/>
  <c r="O799" i="1"/>
  <c r="P799" i="1"/>
  <c r="Q799" i="1"/>
  <c r="N800" i="1"/>
  <c r="O800" i="1"/>
  <c r="P800" i="1"/>
  <c r="Q800" i="1"/>
  <c r="N801" i="1"/>
  <c r="O801" i="1"/>
  <c r="P801" i="1"/>
  <c r="Q801" i="1"/>
  <c r="Q6" i="1"/>
  <c r="P6" i="1"/>
  <c r="O6" i="1"/>
  <c r="N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5" i="1"/>
  <c r="M26" i="1"/>
  <c r="M27" i="1"/>
  <c r="M231" i="1"/>
  <c r="M232" i="1"/>
  <c r="M233" i="1"/>
  <c r="M741" i="1"/>
  <c r="M742" i="1"/>
  <c r="M743" i="1"/>
  <c r="M31" i="1"/>
  <c r="M32" i="1"/>
  <c r="M36" i="1"/>
  <c r="M37" i="1"/>
  <c r="M38" i="1"/>
  <c r="M51" i="1"/>
  <c r="M52" i="1"/>
  <c r="M53" i="1"/>
  <c r="M54" i="1"/>
  <c r="M383" i="1"/>
  <c r="M384" i="1"/>
  <c r="M385" i="1"/>
  <c r="M55" i="1"/>
  <c r="M56" i="1"/>
  <c r="M57" i="1"/>
  <c r="M64" i="1"/>
  <c r="M65" i="1"/>
  <c r="M66" i="1"/>
  <c r="M67" i="1"/>
  <c r="M58" i="1"/>
  <c r="M59" i="1"/>
  <c r="M60" i="1"/>
  <c r="M61" i="1"/>
  <c r="M62" i="1"/>
  <c r="M63" i="1"/>
  <c r="M68" i="1"/>
  <c r="M69" i="1"/>
  <c r="M70" i="1"/>
  <c r="M94" i="1"/>
  <c r="M95" i="1"/>
  <c r="M96" i="1"/>
  <c r="M234" i="1"/>
  <c r="M235" i="1"/>
  <c r="M236" i="1"/>
  <c r="M470" i="1"/>
  <c r="M471" i="1"/>
  <c r="M472" i="1"/>
  <c r="M4" i="1"/>
  <c r="M5" i="1"/>
  <c r="M71" i="1"/>
  <c r="M72" i="1"/>
  <c r="M73" i="1"/>
  <c r="M74" i="1"/>
  <c r="M75" i="1"/>
  <c r="M88" i="1"/>
  <c r="M89" i="1"/>
  <c r="M90" i="1"/>
  <c r="M787" i="1"/>
  <c r="M788" i="1"/>
  <c r="M789" i="1"/>
  <c r="M45" i="1"/>
  <c r="M46" i="1"/>
  <c r="M47" i="1"/>
  <c r="M76" i="1"/>
  <c r="M77" i="1"/>
  <c r="M78" i="1"/>
  <c r="M399" i="1"/>
  <c r="M400" i="1"/>
  <c r="M401" i="1"/>
  <c r="M79" i="1"/>
  <c r="M80" i="1"/>
  <c r="M81" i="1"/>
  <c r="M163" i="1"/>
  <c r="M164" i="1"/>
  <c r="M165" i="1"/>
  <c r="M442" i="1"/>
  <c r="M443" i="1"/>
  <c r="M444" i="1"/>
  <c r="M82" i="1"/>
  <c r="M83" i="1"/>
  <c r="M84" i="1"/>
  <c r="M91" i="1"/>
  <c r="M92" i="1"/>
  <c r="M93" i="1"/>
  <c r="M97" i="1"/>
  <c r="M98" i="1"/>
  <c r="M99" i="1"/>
  <c r="M112" i="1"/>
  <c r="M113" i="1"/>
  <c r="M100" i="1"/>
  <c r="M101" i="1"/>
  <c r="M102" i="1"/>
  <c r="M439" i="1"/>
  <c r="M440" i="1"/>
  <c r="M441" i="1"/>
  <c r="M103" i="1"/>
  <c r="M104" i="1"/>
  <c r="M105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41" i="1"/>
  <c r="M142" i="1"/>
  <c r="M143" i="1"/>
  <c r="M144" i="1"/>
  <c r="M145" i="1"/>
  <c r="M146" i="1"/>
  <c r="M135" i="1"/>
  <c r="M136" i="1"/>
  <c r="M137" i="1"/>
  <c r="M138" i="1"/>
  <c r="M139" i="1"/>
  <c r="M140" i="1"/>
  <c r="M150" i="1"/>
  <c r="M151" i="1"/>
  <c r="M152" i="1"/>
  <c r="M153" i="1"/>
  <c r="M154" i="1"/>
  <c r="M155" i="1"/>
  <c r="M156" i="1"/>
  <c r="M157" i="1"/>
  <c r="M158" i="1"/>
  <c r="M159" i="1"/>
  <c r="M147" i="1"/>
  <c r="M148" i="1"/>
  <c r="M149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9" i="1"/>
  <c r="M200" i="1"/>
  <c r="M201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714" i="1"/>
  <c r="M715" i="1"/>
  <c r="M716" i="1"/>
  <c r="M237" i="1"/>
  <c r="M238" i="1"/>
  <c r="M239" i="1"/>
  <c r="M246" i="1"/>
  <c r="M247" i="1"/>
  <c r="M248" i="1"/>
  <c r="M781" i="1"/>
  <c r="M782" i="1"/>
  <c r="M783" i="1"/>
  <c r="M252" i="1"/>
  <c r="M253" i="1"/>
  <c r="M254" i="1"/>
  <c r="M363" i="1"/>
  <c r="M364" i="1"/>
  <c r="M365" i="1"/>
  <c r="M369" i="1"/>
  <c r="M370" i="1"/>
  <c r="M371" i="1"/>
  <c r="M375" i="1"/>
  <c r="M376" i="1"/>
  <c r="M377" i="1"/>
  <c r="M711" i="1"/>
  <c r="M712" i="1"/>
  <c r="M713" i="1"/>
  <c r="M257" i="1"/>
  <c r="M258" i="1"/>
  <c r="M259" i="1"/>
  <c r="M260" i="1"/>
  <c r="M261" i="1"/>
  <c r="M262" i="1"/>
  <c r="M226" i="1"/>
  <c r="M227" i="1"/>
  <c r="M228" i="1"/>
  <c r="M275" i="1"/>
  <c r="M276" i="1"/>
  <c r="M277" i="1"/>
  <c r="M278" i="1"/>
  <c r="M279" i="1"/>
  <c r="M280" i="1"/>
  <c r="M381" i="1"/>
  <c r="M382" i="1"/>
  <c r="M445" i="1"/>
  <c r="M446" i="1"/>
  <c r="M447" i="1"/>
  <c r="M263" i="1"/>
  <c r="M264" i="1"/>
  <c r="M265" i="1"/>
  <c r="M22" i="1"/>
  <c r="M23" i="1"/>
  <c r="M24" i="1"/>
  <c r="M48" i="1"/>
  <c r="M49" i="1"/>
  <c r="M50" i="1"/>
  <c r="M243" i="1"/>
  <c r="M244" i="1"/>
  <c r="M245" i="1"/>
  <c r="M266" i="1"/>
  <c r="M267" i="1"/>
  <c r="M268" i="1"/>
  <c r="M272" i="1"/>
  <c r="M273" i="1"/>
  <c r="M274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281" i="1"/>
  <c r="M282" i="1"/>
  <c r="M283" i="1"/>
  <c r="M331" i="1"/>
  <c r="M332" i="1"/>
  <c r="M333" i="1"/>
  <c r="M334" i="1"/>
  <c r="M335" i="1"/>
  <c r="M284" i="1"/>
  <c r="M285" i="1"/>
  <c r="M286" i="1"/>
  <c r="M287" i="1"/>
  <c r="M288" i="1"/>
  <c r="M289" i="1"/>
  <c r="M290" i="1"/>
  <c r="M291" i="1"/>
  <c r="M292" i="1"/>
  <c r="M336" i="1"/>
  <c r="M337" i="1"/>
  <c r="M338" i="1"/>
  <c r="M317" i="1"/>
  <c r="M318" i="1"/>
  <c r="M319" i="1"/>
  <c r="M320" i="1"/>
  <c r="M293" i="1"/>
  <c r="M294" i="1"/>
  <c r="M295" i="1"/>
  <c r="M321" i="1"/>
  <c r="M322" i="1"/>
  <c r="M323" i="1"/>
  <c r="M324" i="1"/>
  <c r="M325" i="1"/>
  <c r="M326" i="1"/>
  <c r="M327" i="1"/>
  <c r="M328" i="1"/>
  <c r="M329" i="1"/>
  <c r="M330" i="1"/>
  <c r="M255" i="1"/>
  <c r="M256" i="1"/>
  <c r="M339" i="1"/>
  <c r="M340" i="1"/>
  <c r="M341" i="1"/>
  <c r="M202" i="1"/>
  <c r="M203" i="1"/>
  <c r="M204" i="1"/>
  <c r="M345" i="1"/>
  <c r="M346" i="1"/>
  <c r="M347" i="1"/>
  <c r="M775" i="1"/>
  <c r="M776" i="1"/>
  <c r="M777" i="1"/>
  <c r="M348" i="1"/>
  <c r="M349" i="1"/>
  <c r="M350" i="1"/>
  <c r="M39" i="1"/>
  <c r="M40" i="1"/>
  <c r="M41" i="1"/>
  <c r="M42" i="1"/>
  <c r="M43" i="1"/>
  <c r="M44" i="1"/>
  <c r="M205" i="1"/>
  <c r="M206" i="1"/>
  <c r="M207" i="1"/>
  <c r="M351" i="1"/>
  <c r="M352" i="1"/>
  <c r="M353" i="1"/>
  <c r="M342" i="1"/>
  <c r="M343" i="1"/>
  <c r="M344" i="1"/>
  <c r="M28" i="1"/>
  <c r="M29" i="1"/>
  <c r="M30" i="1"/>
  <c r="M357" i="1"/>
  <c r="M358" i="1"/>
  <c r="M359" i="1"/>
  <c r="M366" i="1"/>
  <c r="M367" i="1"/>
  <c r="M368" i="1"/>
  <c r="M229" i="1"/>
  <c r="M230" i="1"/>
  <c r="M249" i="1"/>
  <c r="M250" i="1"/>
  <c r="M251" i="1"/>
  <c r="M372" i="1"/>
  <c r="M373" i="1"/>
  <c r="M374" i="1"/>
  <c r="M778" i="1"/>
  <c r="M779" i="1"/>
  <c r="M780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415" i="1"/>
  <c r="M416" i="1"/>
  <c r="M417" i="1"/>
  <c r="M402" i="1"/>
  <c r="M403" i="1"/>
  <c r="M404" i="1"/>
  <c r="M405" i="1"/>
  <c r="M406" i="1"/>
  <c r="M407" i="1"/>
  <c r="M408" i="1"/>
  <c r="M409" i="1"/>
  <c r="M410" i="1"/>
  <c r="M411" i="1"/>
  <c r="M160" i="1"/>
  <c r="M161" i="1"/>
  <c r="M162" i="1"/>
  <c r="M412" i="1"/>
  <c r="M413" i="1"/>
  <c r="M414" i="1"/>
  <c r="M480" i="1"/>
  <c r="M481" i="1"/>
  <c r="M482" i="1"/>
  <c r="M483" i="1"/>
  <c r="M484" i="1"/>
  <c r="M485" i="1"/>
  <c r="M421" i="1"/>
  <c r="M422" i="1"/>
  <c r="M423" i="1"/>
  <c r="M488" i="1"/>
  <c r="M489" i="1"/>
  <c r="M490" i="1"/>
  <c r="M424" i="1"/>
  <c r="M425" i="1"/>
  <c r="M426" i="1"/>
  <c r="M427" i="1"/>
  <c r="M428" i="1"/>
  <c r="M429" i="1"/>
  <c r="M418" i="1"/>
  <c r="M419" i="1"/>
  <c r="M420" i="1"/>
  <c r="M430" i="1"/>
  <c r="M431" i="1"/>
  <c r="M432" i="1"/>
  <c r="M433" i="1"/>
  <c r="M434" i="1"/>
  <c r="M435" i="1"/>
  <c r="M436" i="1"/>
  <c r="M437" i="1"/>
  <c r="M438" i="1"/>
  <c r="M114" i="1"/>
  <c r="M115" i="1"/>
  <c r="M116" i="1"/>
  <c r="M181" i="1"/>
  <c r="M182" i="1"/>
  <c r="M183" i="1"/>
  <c r="M196" i="1"/>
  <c r="M197" i="1"/>
  <c r="M198" i="1"/>
  <c r="M378" i="1"/>
  <c r="M379" i="1"/>
  <c r="M380" i="1"/>
  <c r="M451" i="1"/>
  <c r="M452" i="1"/>
  <c r="M453" i="1"/>
  <c r="M454" i="1"/>
  <c r="M455" i="1"/>
  <c r="M456" i="1"/>
  <c r="M464" i="1"/>
  <c r="M465" i="1"/>
  <c r="M466" i="1"/>
  <c r="M467" i="1"/>
  <c r="M468" i="1"/>
  <c r="M469" i="1"/>
  <c r="M33" i="1"/>
  <c r="M34" i="1"/>
  <c r="M35" i="1"/>
  <c r="M269" i="1"/>
  <c r="M270" i="1"/>
  <c r="M271" i="1"/>
  <c r="M473" i="1"/>
  <c r="M474" i="1"/>
  <c r="M475" i="1"/>
  <c r="M476" i="1"/>
  <c r="M477" i="1"/>
  <c r="M478" i="1"/>
  <c r="M479" i="1"/>
  <c r="M491" i="1"/>
  <c r="M492" i="1"/>
  <c r="M493" i="1"/>
  <c r="M494" i="1"/>
  <c r="M495" i="1"/>
  <c r="M496" i="1"/>
  <c r="M506" i="1"/>
  <c r="M702" i="1"/>
  <c r="M703" i="1"/>
  <c r="M704" i="1"/>
  <c r="M497" i="1"/>
  <c r="M498" i="1"/>
  <c r="M499" i="1"/>
  <c r="M500" i="1"/>
  <c r="M511" i="1"/>
  <c r="M512" i="1"/>
  <c r="M513" i="1"/>
  <c r="M572" i="1"/>
  <c r="M573" i="1"/>
  <c r="M574" i="1"/>
  <c r="M514" i="1"/>
  <c r="M515" i="1"/>
  <c r="M575" i="1"/>
  <c r="M576" i="1"/>
  <c r="M577" i="1"/>
  <c r="M516" i="1"/>
  <c r="M517" i="1"/>
  <c r="M518" i="1"/>
  <c r="M519" i="1"/>
  <c r="M520" i="1"/>
  <c r="M521" i="1"/>
  <c r="M522" i="1"/>
  <c r="M523" i="1"/>
  <c r="M524" i="1"/>
  <c r="M525" i="1"/>
  <c r="M578" i="1"/>
  <c r="M579" i="1"/>
  <c r="M580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501" i="1"/>
  <c r="M502" i="1"/>
  <c r="M503" i="1"/>
  <c r="M504" i="1"/>
  <c r="M505" i="1"/>
  <c r="M626" i="1"/>
  <c r="M627" i="1"/>
  <c r="M628" i="1"/>
  <c r="M629" i="1"/>
  <c r="M630" i="1"/>
  <c r="M631" i="1"/>
  <c r="M632" i="1"/>
  <c r="M633" i="1"/>
  <c r="M634" i="1"/>
  <c r="M635" i="1"/>
  <c r="M507" i="1"/>
  <c r="M508" i="1"/>
  <c r="M509" i="1"/>
  <c r="M510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4" i="1"/>
  <c r="M655" i="1"/>
  <c r="M656" i="1"/>
  <c r="M657" i="1"/>
  <c r="M671" i="1"/>
  <c r="M672" i="1"/>
  <c r="M673" i="1"/>
  <c r="M674" i="1"/>
  <c r="M675" i="1"/>
  <c r="M676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682" i="1"/>
  <c r="M683" i="1"/>
  <c r="M677" i="1"/>
  <c r="M678" i="1"/>
  <c r="M679" i="1"/>
  <c r="M680" i="1"/>
  <c r="M681" i="1"/>
  <c r="M621" i="1"/>
  <c r="M622" i="1"/>
  <c r="M623" i="1"/>
  <c r="M624" i="1"/>
  <c r="M625" i="1"/>
  <c r="M684" i="1"/>
  <c r="M685" i="1"/>
  <c r="M686" i="1"/>
  <c r="M687" i="1"/>
  <c r="M688" i="1"/>
  <c r="M689" i="1"/>
  <c r="M650" i="1"/>
  <c r="M651" i="1"/>
  <c r="M652" i="1"/>
  <c r="M653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461" i="1"/>
  <c r="M462" i="1"/>
  <c r="M463" i="1"/>
  <c r="M705" i="1"/>
  <c r="M706" i="1"/>
  <c r="M707" i="1"/>
  <c r="M85" i="1"/>
  <c r="M86" i="1"/>
  <c r="M87" i="1"/>
  <c r="M106" i="1"/>
  <c r="M107" i="1"/>
  <c r="M108" i="1"/>
  <c r="M717" i="1"/>
  <c r="M718" i="1"/>
  <c r="M719" i="1"/>
  <c r="M720" i="1"/>
  <c r="M721" i="1"/>
  <c r="M722" i="1"/>
  <c r="M708" i="1"/>
  <c r="M709" i="1"/>
  <c r="M710" i="1"/>
  <c r="M723" i="1"/>
  <c r="M724" i="1"/>
  <c r="M725" i="1"/>
  <c r="M729" i="1"/>
  <c r="M730" i="1"/>
  <c r="M731" i="1"/>
  <c r="M109" i="1"/>
  <c r="M110" i="1"/>
  <c r="M111" i="1"/>
  <c r="M354" i="1"/>
  <c r="M355" i="1"/>
  <c r="M356" i="1"/>
  <c r="M726" i="1"/>
  <c r="M727" i="1"/>
  <c r="M728" i="1"/>
  <c r="M732" i="1"/>
  <c r="M733" i="1"/>
  <c r="M734" i="1"/>
  <c r="M735" i="1"/>
  <c r="M736" i="1"/>
  <c r="M737" i="1"/>
  <c r="M738" i="1"/>
  <c r="M739" i="1"/>
  <c r="M740" i="1"/>
  <c r="M790" i="1"/>
  <c r="M791" i="1"/>
  <c r="M792" i="1"/>
  <c r="M793" i="1"/>
  <c r="M794" i="1"/>
  <c r="M795" i="1"/>
  <c r="M240" i="1"/>
  <c r="M241" i="1"/>
  <c r="M242" i="1"/>
  <c r="M744" i="1"/>
  <c r="M745" i="1"/>
  <c r="M746" i="1"/>
  <c r="M747" i="1"/>
  <c r="M748" i="1"/>
  <c r="M749" i="1"/>
  <c r="M457" i="1"/>
  <c r="M458" i="1"/>
  <c r="M459" i="1"/>
  <c r="M460" i="1"/>
  <c r="M750" i="1"/>
  <c r="M751" i="1"/>
  <c r="M752" i="1"/>
  <c r="M753" i="1"/>
  <c r="M754" i="1"/>
  <c r="M755" i="1"/>
  <c r="M759" i="1"/>
  <c r="M760" i="1"/>
  <c r="M761" i="1"/>
  <c r="M762" i="1"/>
  <c r="M756" i="1"/>
  <c r="M757" i="1"/>
  <c r="M758" i="1"/>
  <c r="M763" i="1"/>
  <c r="M764" i="1"/>
  <c r="M765" i="1"/>
  <c r="M766" i="1"/>
  <c r="M767" i="1"/>
  <c r="M768" i="1"/>
  <c r="M769" i="1"/>
  <c r="M770" i="1"/>
  <c r="M771" i="1"/>
  <c r="M448" i="1"/>
  <c r="M449" i="1"/>
  <c r="M450" i="1"/>
  <c r="M772" i="1"/>
  <c r="M773" i="1"/>
  <c r="M774" i="1"/>
  <c r="M486" i="1"/>
  <c r="M487" i="1"/>
  <c r="M360" i="1"/>
  <c r="M361" i="1"/>
  <c r="M362" i="1"/>
  <c r="M784" i="1"/>
  <c r="M785" i="1"/>
  <c r="M786" i="1"/>
  <c r="M796" i="1"/>
  <c r="M797" i="1"/>
  <c r="M798" i="1"/>
  <c r="M799" i="1"/>
  <c r="M800" i="1"/>
  <c r="M801" i="1"/>
  <c r="M6" i="1"/>
</calcChain>
</file>

<file path=xl/sharedStrings.xml><?xml version="1.0" encoding="utf-8"?>
<sst xmlns="http://schemas.openxmlformats.org/spreadsheetml/2006/main" count="7998" uniqueCount="442">
  <si>
    <t>Denumire unitate</t>
  </si>
  <si>
    <t>Localitate unitate</t>
  </si>
  <si>
    <t>Forma finantare unitate</t>
  </si>
  <si>
    <t>Tip formatiune studiu</t>
  </si>
  <si>
    <t>Forma finantare</t>
  </si>
  <si>
    <t>Deficiente</t>
  </si>
  <si>
    <t>Grad deficiente</t>
  </si>
  <si>
    <t>Grupa speciala</t>
  </si>
  <si>
    <t>AGNITA</t>
  </si>
  <si>
    <t>COLEGIUL TEHNIC "AUGUST TREBONIU LAURIAN" AGNITA</t>
  </si>
  <si>
    <t>Buget</t>
  </si>
  <si>
    <t/>
  </si>
  <si>
    <t>Grupa mare</t>
  </si>
  <si>
    <t>Grupa mică</t>
  </si>
  <si>
    <t>Grupa mijlocie</t>
  </si>
  <si>
    <t>GRĂDINIŢA CU PROGRAM PRELUNGIT AGNITA</t>
  </si>
  <si>
    <t>GRĂDINIŢA CU PROGRAM PRELUNGIT NR. 2 AGNITA</t>
  </si>
  <si>
    <t>ŞCOALA GIMNAZIALĂ "GEORG DANIEL TEUTSCH" AGNITA</t>
  </si>
  <si>
    <t>ALMA</t>
  </si>
  <si>
    <t>ŞCOALA GIMNAZIALĂ ALMA</t>
  </si>
  <si>
    <t>GRĂDINIŢA CU PROGRAM NORMAL ALMA</t>
  </si>
  <si>
    <t>ŞCOALA PRIMARĂ GIACĂȘ</t>
  </si>
  <si>
    <t>GIACĂŞ</t>
  </si>
  <si>
    <t>GRĂDINIŢA CU PROGRAM NORMAL ŞMIG</t>
  </si>
  <si>
    <t>ŞMIG</t>
  </si>
  <si>
    <t>ALŢINA</t>
  </si>
  <si>
    <t>ŞCOALA GIMNAZIALĂ "AVIATOR IOAN SAVA" ALŢÎNA</t>
  </si>
  <si>
    <t>GRĂDINIŢA CU PROGRAM NORMAL ALŢÎNA</t>
  </si>
  <si>
    <t>APOLDU DE JOS</t>
  </si>
  <si>
    <t>ŞCOALA GIMNAZIALĂ APOLDU DE JOS</t>
  </si>
  <si>
    <t>GRĂDINIŢA CU PROGRAM NORMAL APOLDU DE JOS</t>
  </si>
  <si>
    <t>ARPAŞU DE JOS</t>
  </si>
  <si>
    <t>ŞCOALA GIMNAZIALĂ "VIOREL CUCU PALTIN" ARPAȘU DE JOS</t>
  </si>
  <si>
    <t>GRĂDINIŢA CU PROGRAM NORMAL ARPAŞU DE SUS</t>
  </si>
  <si>
    <t>ARPAŞU DE SUS</t>
  </si>
  <si>
    <t>GRĂDINIŢA CU PROGRAM NORMAL NOU ROMÂN</t>
  </si>
  <si>
    <t>NOUL ROMÂN</t>
  </si>
  <si>
    <t>AŢEL</t>
  </si>
  <si>
    <t>ŞCOALA GIMNAZIALĂ AŢEL</t>
  </si>
  <si>
    <t>GRĂDINIŢA CU PROGRAM NORMAL AŢEL</t>
  </si>
  <si>
    <t>AVRIG</t>
  </si>
  <si>
    <t>LICEUL TEHNOLOGIC MÂRŞA</t>
  </si>
  <si>
    <t>LICEUL TEORETIC "GHEORGHE LAZĂR" AVRIG</t>
  </si>
  <si>
    <t>GRĂDINIŢA CU PROGRAM NORMAL NR. 1 AVRIG</t>
  </si>
  <si>
    <t>GRĂDINIŢA CU PROGRAM PRELUNGIT NR. 3 AVRIG</t>
  </si>
  <si>
    <t>ŞCOALA GIMNAZIALĂ AVRIG</t>
  </si>
  <si>
    <t>ŞCOALA GIMNAZIALĂ BRADU</t>
  </si>
  <si>
    <t>BRADU</t>
  </si>
  <si>
    <t>ŞCOALA PRIMARĂ GLÂMBOACA</t>
  </si>
  <si>
    <t>GLÂMBOACA</t>
  </si>
  <si>
    <t>ŞCOALA PRIMARĂ SĂCĂDATE</t>
  </si>
  <si>
    <t>SĂCĂDATE</t>
  </si>
  <si>
    <t>AXENTE SEVER</t>
  </si>
  <si>
    <t>ŞCOALA GIMNAZIALĂ AXENTE SEVER</t>
  </si>
  <si>
    <t>GRĂDINIŢA CU PROGRAM NORMAL AGÂRBICIU</t>
  </si>
  <si>
    <t>AGÂRBICIU</t>
  </si>
  <si>
    <t>GRĂDINIŢA CU PROGRAM NORMAL AXENTE SEVER</t>
  </si>
  <si>
    <t>BAZNA</t>
  </si>
  <si>
    <t>ŞCOALA GIMNAZIALĂ BAZNA</t>
  </si>
  <si>
    <t>GRĂDINIŢA CU PROGRAM NORMAL BAZNA</t>
  </si>
  <si>
    <t>ŞCOALA GIMNAZIALĂ BOIAN</t>
  </si>
  <si>
    <t>BOIAN</t>
  </si>
  <si>
    <t>ŞCOALA PRIMARĂ VELŢ</t>
  </si>
  <si>
    <t>VELŢ</t>
  </si>
  <si>
    <t>BÂRGHIŞ</t>
  </si>
  <si>
    <t>ŞCOALA GIMNAZIALĂ BÂRGHIŞ</t>
  </si>
  <si>
    <t>ŞCOALA PRIMARĂ APOŞ</t>
  </si>
  <si>
    <t>APOŞ</t>
  </si>
  <si>
    <t>GRĂDINIŢA CU PROGRAM NORMAL BÂRGHIŞ</t>
  </si>
  <si>
    <t>ŞCOALA PRIMARĂ PELIŞOR</t>
  </si>
  <si>
    <t>PELIŞOR</t>
  </si>
  <si>
    <t>BIERTAN</t>
  </si>
  <si>
    <t>ŞCOALA GIMNAZIALĂ BIERTAN</t>
  </si>
  <si>
    <t>GRĂDINIŢA CU PROGRAM NORMAL BIERTAN</t>
  </si>
  <si>
    <t>ŞCOALA PRIMARĂ COPŞA MARE</t>
  </si>
  <si>
    <t>COPŞA MARE</t>
  </si>
  <si>
    <t>ŞCOALA PRIMARĂ RICHIŞ</t>
  </si>
  <si>
    <t>RICHIŞ</t>
  </si>
  <si>
    <t>BLĂJEL</t>
  </si>
  <si>
    <t>ŞCOALA GIMNAZIALĂ BLĂJEL</t>
  </si>
  <si>
    <t>BOIŢA</t>
  </si>
  <si>
    <t>ŞCOALA GIMNAZIALĂ "ION ALBESCU" BOIŢA</t>
  </si>
  <si>
    <t>GRĂDINIŢA CU PROGRAM NORMAL BOIŢA</t>
  </si>
  <si>
    <t>BRATEIU</t>
  </si>
  <si>
    <t>ŞCOALA GIMNAZIALĂ BRATEIU</t>
  </si>
  <si>
    <t>GRĂDINIŢA CU PROGRAM NORMAL BRATEIU</t>
  </si>
  <si>
    <t>GRĂDINIŢA CU PROGRAM NORMAL BUZD</t>
  </si>
  <si>
    <t>BUZD</t>
  </si>
  <si>
    <t>BRĂDENI</t>
  </si>
  <si>
    <t>ŞCOALA GIMNAZIALĂ BRĂDENI</t>
  </si>
  <si>
    <t>GRĂDINIŢA CU PROGRAM NORMAL RETIŞ</t>
  </si>
  <si>
    <t>RETIŞ</t>
  </si>
  <si>
    <t>BRUIU</t>
  </si>
  <si>
    <t>ŞCOALA GIMNAZIALĂ BRUIU</t>
  </si>
  <si>
    <t>CÂRŢA</t>
  </si>
  <si>
    <t>ŞCOALA GIMNAZIALĂ CÂRŢA</t>
  </si>
  <si>
    <t>GRĂDINIŢA CU PROGRAM PRELUNGIT CÂRŢA</t>
  </si>
  <si>
    <t>CÂRŢIŞOARA</t>
  </si>
  <si>
    <t>ŞCOALA GIMNAZIALĂ "BADEA CÎRŢAN" CÂRŢIŞOARA</t>
  </si>
  <si>
    <t>CHIRPĂR</t>
  </si>
  <si>
    <t>ŞCOALA GIMNAZIALĂ CHIRPĂR</t>
  </si>
  <si>
    <t>CISNĂDIE</t>
  </si>
  <si>
    <t>GRĂDINIŢA CU PROGRAM NORMAL "ERI" SIBIU</t>
  </si>
  <si>
    <t>Taxă</t>
  </si>
  <si>
    <t>GRĂDINIŢA CU PROGRAM NORMAL ''HAVILA'' CISNĂDIE</t>
  </si>
  <si>
    <t>Mixtă</t>
  </si>
  <si>
    <t>GRĂDINIŢA CU PROGRAM PRELUNGIT "KIDZ ACADEMY" CISNĂDIE</t>
  </si>
  <si>
    <t>GRĂDINIȚA CU PROGRAM PRELUNGIT "SF. NICOLAE" CISNĂDIE</t>
  </si>
  <si>
    <t>LICEUL TEHNOLOGIC CISNĂDIE</t>
  </si>
  <si>
    <t>GRĂDINIŢA CU PROGRAM NORMAL NR. 1 CISNĂDIE</t>
  </si>
  <si>
    <t>GRĂDINIŢA CU PROGRAM PRELUNGIT NR. 6 CISNĂDIE</t>
  </si>
  <si>
    <t>ŞCOALA GIMNAZIALĂ NR. 2 CISNĂDIE</t>
  </si>
  <si>
    <t>GRĂDINIŢA CU PROGRAM PRELUNGIT NR. 7 CISNĂDIE</t>
  </si>
  <si>
    <t>ŞCOALA GIMNAZIALĂ NR. 3 CISNĂDIE</t>
  </si>
  <si>
    <t>GRĂDINIŢA CU PROGRAM PRELUNGIT NR. 4 CISNĂDIE</t>
  </si>
  <si>
    <t>COPŞA MICĂ</t>
  </si>
  <si>
    <t>LICEUL TEHNOLOGIC "NICOLAE TECLU" COPȘA MICĂ</t>
  </si>
  <si>
    <t>GRĂDINIŢA CU PROGRAM NORMAL NR. 2 COPȘA MICĂ</t>
  </si>
  <si>
    <t>GRĂDINIŢA CU PROGRAM NORMAL NR. 3 COPŞA MICĂ</t>
  </si>
  <si>
    <t>GRĂDINIŢA CU PROGRAM PRELUNGIT NR. 1 COPȘA MICĂ</t>
  </si>
  <si>
    <t>CRISTIAN</t>
  </si>
  <si>
    <t>ŞCOALA GIMNAZIALĂ CRISTIAN</t>
  </si>
  <si>
    <t>GRĂDINIŢA CU PROGRAM PRELUNGIT CRISTIAN</t>
  </si>
  <si>
    <t>DÂRLOS</t>
  </si>
  <si>
    <t>ŞCOALA GIMNAZIALĂ "IOAN MORARU" DÂRLOS</t>
  </si>
  <si>
    <t>GRĂDINIŢA CU PROGRAM NORMAL CURCIU</t>
  </si>
  <si>
    <t>CURCIU</t>
  </si>
  <si>
    <t>GRĂDINIŢA CU PROGRAM NORMAL DÂRLOS</t>
  </si>
  <si>
    <t>DUMBRĂVENI</t>
  </si>
  <si>
    <t>Mintala</t>
  </si>
  <si>
    <t>Severă, gravă și profundă</t>
  </si>
  <si>
    <t>Unitate independentă</t>
  </si>
  <si>
    <t>Ușoară şi moderată</t>
  </si>
  <si>
    <t>LICEUL "TIMOTEI CIPARIU" DUMBRĂVENI</t>
  </si>
  <si>
    <t>GRĂDINIŢA CU PROGRAM NORMAL NR. 1 DUMBRĂVENI</t>
  </si>
  <si>
    <t>GRĂDINIŢA CU PROGRAM NORMAL NR. 3 DUMBRĂVENI</t>
  </si>
  <si>
    <t>GRĂDINIŢA CU PROGRAM PRELUNGIT NR. 2 DUMBRĂVENI</t>
  </si>
  <si>
    <t>ŞCOALA PRIMARĂ ERNEA</t>
  </si>
  <si>
    <t>ERNEA</t>
  </si>
  <si>
    <t>GRĂDINIŢA CU PROGRAM NORMAL ŞAROŞ PE TÂRNAVE</t>
  </si>
  <si>
    <t>ŞAROŞ PE TÂRNAVE</t>
  </si>
  <si>
    <t>GURA RÂULUI</t>
  </si>
  <si>
    <t>ŞCOALA GIMNAZIALĂ "AUREL DECEI" GURA RÂULUI</t>
  </si>
  <si>
    <t>GRĂDINIȚA CU PROGRAM PRELUNGIT GURA RÂULUI</t>
  </si>
  <si>
    <t>HOGHILAG</t>
  </si>
  <si>
    <t>ŞCOALA GIMNAZIALĂ HOGHILAG</t>
  </si>
  <si>
    <t>GRĂDINIŢA CU PROGRAM PRELUNGIT HOGHILAG</t>
  </si>
  <si>
    <t>GRĂDINIŢA CU PROGRAM NORMAL VALCHID</t>
  </si>
  <si>
    <t>VALCHID</t>
  </si>
  <si>
    <t>IACOBENI</t>
  </si>
  <si>
    <t>LICEUL TEHNOLOGIC IACOBENI</t>
  </si>
  <si>
    <t>ŞCOALA PRIMARĂ MOVILE</t>
  </si>
  <si>
    <t>MOVILE</t>
  </si>
  <si>
    <t>ŞCOALA PRIMARĂ NETUŞ</t>
  </si>
  <si>
    <t>NETUŞ</t>
  </si>
  <si>
    <t>ŞCOALA GIMNAZIALĂ NOIŞTAT</t>
  </si>
  <si>
    <t>NOIŞTAT</t>
  </si>
  <si>
    <t>ŞCOALA PRIMARĂ STEJĂRIŞU</t>
  </si>
  <si>
    <t>STEJĂRIŞU</t>
  </si>
  <si>
    <t>JINA</t>
  </si>
  <si>
    <t>ŞCOALA GIMNAZIALĂ JINA</t>
  </si>
  <si>
    <t>LASLEA</t>
  </si>
  <si>
    <t>ŞCOALA GIMNAZIALĂ LASLEA</t>
  </si>
  <si>
    <t>ŞCOALA PRIMARĂ FLOREŞTI</t>
  </si>
  <si>
    <t>FLOREŞTI</t>
  </si>
  <si>
    <t>ŞCOALA GIMNAZIALĂ MĂLÂNCRAV</t>
  </si>
  <si>
    <t>MĂLÂNCRAV</t>
  </si>
  <si>
    <t>ŞCOALA PRIMARĂ NOU SĂSESC</t>
  </si>
  <si>
    <t>NOU SĂSESC</t>
  </si>
  <si>
    <t>ŞCOALA PRIMARĂ ROANDOLA</t>
  </si>
  <si>
    <t>ROANDOLA</t>
  </si>
  <si>
    <t>LOAMNEŞ</t>
  </si>
  <si>
    <t>ŞCOALA GIMNAZIALĂ LOAMNEŞ</t>
  </si>
  <si>
    <t>ŞCOALA GIMNAZIALĂ ALĂMOR</t>
  </si>
  <si>
    <t>ALĂMOR</t>
  </si>
  <si>
    <t>ŞCOALA PRIMARĂ ARMENI</t>
  </si>
  <si>
    <t>ARMENI</t>
  </si>
  <si>
    <t>ŞCOALA PRIMARĂ HAŞAG</t>
  </si>
  <si>
    <t>HAŞAG</t>
  </si>
  <si>
    <t>LUDOŞ</t>
  </si>
  <si>
    <t>ŞCOALA GIMNAZIALĂ "ILIE MICU" LUDOŞ</t>
  </si>
  <si>
    <t>MARPOD</t>
  </si>
  <si>
    <t>ŞCOALA GIMNAZIALĂ "LUCIAN BOLOGA" MARPOD</t>
  </si>
  <si>
    <t>GRĂDINIŢA CU PROGRAM NORMAL MARPOD</t>
  </si>
  <si>
    <t>MEDIAŞ</t>
  </si>
  <si>
    <t>GRĂDINIŢA CU PROGRAM PRELUNGIT "BUCURIA COPIILOR" MEDIAŞ</t>
  </si>
  <si>
    <t>GRĂDINIŢA CU PROGRAM PRELUNGIT "DUMBRAVA MINUNATĂ" MEDIAŞ</t>
  </si>
  <si>
    <t>GRĂDINIŢA CU PROGRAM PRELUNGIT "MICUL PRINŢ" MEDIAŞ</t>
  </si>
  <si>
    <t>GRADINITA CU PROGRAM PRELUNGIT NR 7 MEDIAȘ</t>
  </si>
  <si>
    <t>GRĂDINIŢA CU PROGRAM PRELUNGIT NR. 12 MEDIAŞ</t>
  </si>
  <si>
    <t>GRĂDINIŢA CU PROGRAM NORMAL NR. 1 MEDIAŞ</t>
  </si>
  <si>
    <t>GRĂDINIŢA CU PROGRAM PRELUNGIT ORTODOXĂ "SFÂNTA ECATERINA" MEDIAŞ</t>
  </si>
  <si>
    <t>GRĂDINIŢA CU PROGRAM PRELUNGIT "PINOCCHIO" MEDIAŞ</t>
  </si>
  <si>
    <t>GRĂDINIŢA CU PROGRAM NORMAL NR. 5 MEDIAŞ</t>
  </si>
  <si>
    <t>GRĂDINIŢA CU PROGRAM PRELUNGIT "PITICOT" MEDIAŞ</t>
  </si>
  <si>
    <t>GRĂDINIŢA CU PROGRAM PRELUNGIT "RAZĂ DE SOARE" MEDIAŞ</t>
  </si>
  <si>
    <t>LICEUL TEHNOLOGIC ''AUTOMECANICA'' MEDIAȘ</t>
  </si>
  <si>
    <t>ŞCOALA GIMNAZIALĂ IGHIŞU NOU</t>
  </si>
  <si>
    <t>IGHIŞU NOU</t>
  </si>
  <si>
    <t>MERGHINDEAL</t>
  </si>
  <si>
    <t>ŞCOALA GIMNAZIALĂ MERGHINDEAL</t>
  </si>
  <si>
    <t>ŞCOALA PRIMARĂ DEALU FRUMOS</t>
  </si>
  <si>
    <t>DEALU FRUMOS</t>
  </si>
  <si>
    <t>MICĂSASA</t>
  </si>
  <si>
    <t>ŞCOALA GIMNAZIALĂ "CORNELIU PĂCURARIU" MICĂSASA</t>
  </si>
  <si>
    <t>GRĂDINIŢA CU PROGRAM NORMAL "PRICHINDEL" MICĂSASA</t>
  </si>
  <si>
    <t>GRĂDINIŢA CU PROGRAM NORMAL ŢAPU</t>
  </si>
  <si>
    <t>ŢAPU</t>
  </si>
  <si>
    <t>MIERCUREA SIBIULUI</t>
  </si>
  <si>
    <t>LICEUL TEHNOLOGIC "ILIE MĂCELARIU" MIERCUREA SIBIULUI</t>
  </si>
  <si>
    <t>ŞCOALA GIMNAZIALĂ APOLDU DE SUS</t>
  </si>
  <si>
    <t>APOLDU DE SUS</t>
  </si>
  <si>
    <t>GRĂDINIŢA CU PROGRAM NORMAL DOBÂRCA</t>
  </si>
  <si>
    <t>DOBÂRCA</t>
  </si>
  <si>
    <t>MIHĂILENI</t>
  </si>
  <si>
    <t>ŞCOALA GIMNAZIALĂ MIHĂILENI</t>
  </si>
  <si>
    <t>ŞCOALA PRIMARĂ METIŞ</t>
  </si>
  <si>
    <t>METIŞ</t>
  </si>
  <si>
    <t>MOŞNA</t>
  </si>
  <si>
    <t>ŞCOALA GIMNAZIALĂ "STEPHAN LUDWIG ROTH" MOŞNA</t>
  </si>
  <si>
    <t>GRĂDINIŢA CU PROGRAM NORMAL ALMA VII</t>
  </si>
  <si>
    <t>ALMA VII</t>
  </si>
  <si>
    <t>GRĂDINIŢA CU PROGRAM NORMAL MOŞNA</t>
  </si>
  <si>
    <t>GRĂDINIŢA CU PROGRAM NORMAL NEMŞA</t>
  </si>
  <si>
    <t>NEMŞA</t>
  </si>
  <si>
    <t>NOCRICH</t>
  </si>
  <si>
    <t>ŞCOALA GIMNAZIALĂ NOCRICH</t>
  </si>
  <si>
    <t>ŞCOALA PRIMARĂ FOFELDEA</t>
  </si>
  <si>
    <t>FOFELDEA</t>
  </si>
  <si>
    <t>ŞCOALA GIMNAZIALĂ HOSMAN</t>
  </si>
  <si>
    <t>HOSMAN</t>
  </si>
  <si>
    <t>GRĂDINIŢA CU PROGRAM NORMAL NOCRICH</t>
  </si>
  <si>
    <t>ŞCOALA PRIMARĂ ŢICHINDEAL</t>
  </si>
  <si>
    <t>ŢICHINDEAL</t>
  </si>
  <si>
    <t>OCNA SIBIULUI</t>
  </si>
  <si>
    <t>ŞCOALA GIMNAZIALĂ OCNA SIBIULUI</t>
  </si>
  <si>
    <t>ORLAT</t>
  </si>
  <si>
    <t>ŞCOALA GIMNAZIALĂ "ION POP RETEGANUL" ORLAT</t>
  </si>
  <si>
    <t>GRĂDINIŢA CU PROGRAM PRELUNGIT ORLAT</t>
  </si>
  <si>
    <t>PĂUCA</t>
  </si>
  <si>
    <t>ŞCOALA GIMNAZIALĂ PĂUCA</t>
  </si>
  <si>
    <t>GRĂDINIŢA CU PROGRAM NORMAL PĂUCA</t>
  </si>
  <si>
    <t>GRĂDINIȚA CU PROGRAM NORMAL PRESACA</t>
  </si>
  <si>
    <t>PRESACA</t>
  </si>
  <si>
    <t>POIANA SIBIULUI</t>
  </si>
  <si>
    <t>ŞCOALA GIMNAZIALĂ "IOAN BAN - DASCĂLU" POIANA SIBIULUI</t>
  </si>
  <si>
    <t>GRĂDINIŢA CU PROGRAM NORMAL POIANA SIBIULUI</t>
  </si>
  <si>
    <t>POPLACA</t>
  </si>
  <si>
    <t>ŞCOALA GIMNAZIALĂ POPLACA</t>
  </si>
  <si>
    <t>GRĂDINIŢA CU PROGRAM NORMAL POPLACA</t>
  </si>
  <si>
    <t>PORUMBACU DE JOS</t>
  </si>
  <si>
    <t>ŞCOALA GIMNAZIALĂ PORUMBACU DE JOS</t>
  </si>
  <si>
    <t>GRĂDINIŢA CU PROGRAM NORMAL COLUN</t>
  </si>
  <si>
    <t>COLUN</t>
  </si>
  <si>
    <t>ŞCOALA PRIMARĂ PORUMBACU DE SUS</t>
  </si>
  <si>
    <t>PORUMBACU DE SUS</t>
  </si>
  <si>
    <t>GRĂDINIŢA CU PROGRAM NORMAL SĂRATA</t>
  </si>
  <si>
    <t>SĂRATA</t>
  </si>
  <si>
    <t>ŞCOALA GIMNAZIALĂ SCOREIU</t>
  </si>
  <si>
    <t>SCOREIU</t>
  </si>
  <si>
    <t>RACOVIŢA</t>
  </si>
  <si>
    <t>ŞCOALA GIMNAZIALĂ RACOVIŢA</t>
  </si>
  <si>
    <t>ŞCOALA PRIMARĂ SEBEŞU DE SUS</t>
  </si>
  <si>
    <t>SEBEŞU DE SUS</t>
  </si>
  <si>
    <t>RĂŞINARI</t>
  </si>
  <si>
    <t>ŞCOALA GIMNAZIALĂ "OCTAVIAN GOGA" RĂŞINARI</t>
  </si>
  <si>
    <t>GRĂDINIŢA CU PROGRAM PRELUNGIT NR. 1 RĂŞINARI</t>
  </si>
  <si>
    <t>ŞCOALA GIMNAZIALĂ "SAVA POPOVICI BARCIANU" RĂŞINARI</t>
  </si>
  <si>
    <t>ŞCOALA GIMNAZIALĂ PRISLOP</t>
  </si>
  <si>
    <t>PRISLOP</t>
  </si>
  <si>
    <t>GRĂDINIŢA CU PROGRAM PRELUNGIT NR. 2 RĂŞINARI</t>
  </si>
  <si>
    <t>RÂU SADULUI</t>
  </si>
  <si>
    <t>ŞCOALA GIMNAZIALĂ RÂU SADULUI</t>
  </si>
  <si>
    <t>ROŞIA</t>
  </si>
  <si>
    <t>ŞCOALA GIMNAZIALĂ ROŞIA</t>
  </si>
  <si>
    <t>ŞCOALA GIMNAZIALĂ CAŞOLŢ</t>
  </si>
  <si>
    <t>CAŞOLŢ</t>
  </si>
  <si>
    <t>ŞCOALA PRIMARĂ CORNĂŢEL</t>
  </si>
  <si>
    <t>CORNĂŢEL</t>
  </si>
  <si>
    <t>GRĂDINIŢA CU PROGRAM NORMAL DAIA</t>
  </si>
  <si>
    <t>DAIA</t>
  </si>
  <si>
    <t>GRĂDINIŢA CU PROGRAM NORMAL NOU</t>
  </si>
  <si>
    <t>NOU</t>
  </si>
  <si>
    <t>GRĂDINIŢA CU PROGRAM NORMAL ROŞIA</t>
  </si>
  <si>
    <t>ŞCOALA GIMNAZIALĂ WALDORF "HANS SPALINGER" ROŞIA</t>
  </si>
  <si>
    <t>SADU</t>
  </si>
  <si>
    <t>ŞCOALA GIMNAZIALĂ "SAMUIL MICU" SADU</t>
  </si>
  <si>
    <t>GRĂDINIŢA CU PROGRAM PRELUNGIT SADU</t>
  </si>
  <si>
    <t>SĂLIŞTE</t>
  </si>
  <si>
    <t>LICEUL TEHNOLOGIC "IOAN LUPAŞ" SĂLIŞTE</t>
  </si>
  <si>
    <t>ŞCOALA PRIMARĂ AMNAŞ</t>
  </si>
  <si>
    <t>AMNAŞ</t>
  </si>
  <si>
    <t>ŞCOALA PRIMARĂ MAG</t>
  </si>
  <si>
    <t>MAG</t>
  </si>
  <si>
    <t>GRĂDINIŢA CU PROGRAM NORMAL SĂCEL</t>
  </si>
  <si>
    <t>SĂCEL</t>
  </si>
  <si>
    <t>GRĂDINIŢA CU PROGRAM PRELUNGIT SĂLIŞTE</t>
  </si>
  <si>
    <t>GRĂDINIȚA CU PROGRAM NORMAL SIBIEL</t>
  </si>
  <si>
    <t>SIBIEL</t>
  </si>
  <si>
    <t>SIBIU</t>
  </si>
  <si>
    <t>CENTRUL ȘCOLAR DE EDUCAȚIE INCLUZIVĂ NR. 1 SIBIU</t>
  </si>
  <si>
    <t>CENTRUL DE ZI "CASA LUMINII" SIBIU</t>
  </si>
  <si>
    <t>Grupe speciale afiliate pe lângă alte unităţi speciale</t>
  </si>
  <si>
    <t>Locomotorie</t>
  </si>
  <si>
    <t>GRĂDINIŢA CU PROGRAM NORMAL NR. 31 SIBIU</t>
  </si>
  <si>
    <t>ŞCOALA GIMNAZIALĂ PREVENTORIALĂ NR.22 SIBIU</t>
  </si>
  <si>
    <t>CENTRUL ȘCOLAR DE EDUCAȚIE INCLUZIVĂ NR. 2 SIBIU</t>
  </si>
  <si>
    <t>Auditivă</t>
  </si>
  <si>
    <t>Deficiențe sezoriale multiple sau autism</t>
  </si>
  <si>
    <t>GRĂDINIŢA CU PROGRAM NORMAL"SAMARITEANUL" SIBIU</t>
  </si>
  <si>
    <t>GRĂDINIŢA CU PROGRAM PRELUNGIT A FORUMULUI GERMAN SIBIU</t>
  </si>
  <si>
    <t>GRĂDINIŢA CU PROGRAM PRELUNGIT "CALIMERO KINDERGARTEN" SIBIU</t>
  </si>
  <si>
    <t>GRĂDINIŢA CU PROGRAM PRELUNGIT CĂSUŢA DIN POVEŞTI SIBIU</t>
  </si>
  <si>
    <t>GRĂDINIŢA CU PROGRAM PRELUNGIT "CĂSUŢA POVEŞTILOR" SIBIU</t>
  </si>
  <si>
    <t>GRĂDINIŢA CU PROGRAM PRELUNGIT "CURCUBEUL POVEŞTILOR" SIBIU</t>
  </si>
  <si>
    <t>GRĂDINIŢA CU PROGRAM PRELUNGIT "DAISY &amp; DONALD DUCK" SIBIU</t>
  </si>
  <si>
    <t>GRĂDINIŢA CU PROGRAM PRELUNGIT ''DIDDLE LAND'' SIBIU</t>
  </si>
  <si>
    <t>GRĂDINIŢA CU PROGRAM PRELUNGIT "DISNEY" SIBIU</t>
  </si>
  <si>
    <t>GRĂDINIȚA CU PROGRAM PRELUNGIT "EDU 4 JOY" SIBIU</t>
  </si>
  <si>
    <t>GRĂDINIŢA CU PROGRAM PRELUNGIT "ELEFĂNȚELUL CURIOS" SIBIU</t>
  </si>
  <si>
    <t>GRĂDINIŢA CU PROGRAM PRELUNGIT "FRAM" SIBIU</t>
  </si>
  <si>
    <t>GRĂDINIŢA CU PROGRAM PRELUNGIT "FRAȚII GRIMM" SIBIU</t>
  </si>
  <si>
    <t>GRĂDINIŢA CU PROGRAM PRELUNGIT "GRĂDINIŢA LUI MICKEY" SIBIU</t>
  </si>
  <si>
    <t>GRĂDINIŢA CU PROGRAM PRELUNGIT "LEARN &amp; PLAY" SIBIU</t>
  </si>
  <si>
    <t>GRĂDINIŢA CU PROGRAM PRELUNGIT "LICURICII" SIBIU</t>
  </si>
  <si>
    <t>GRĂDINIŢA CU PROGRAM PRELUNGIT "MARIA CLARA KINDERGARTEN" SIBIU</t>
  </si>
  <si>
    <t>GRĂDINIŢA CU PROGRAM PRELUNGIT NR. 14 SIBIU</t>
  </si>
  <si>
    <t>GRĂDINIŢA CU PROGRAM PRELUNGIT NR. 15 SIBIU</t>
  </si>
  <si>
    <t>GRĂDINIŢA CU PROGRAM PRELUNGIT NR. 16 SIBIU</t>
  </si>
  <si>
    <t>GRĂDINIŢA CU PROGRAM PRELUNGIT NR. 17 SIBIU</t>
  </si>
  <si>
    <t>GRĂDINIŢA CU PROGRAM PRELUNGIT NR. 18 SIBIU</t>
  </si>
  <si>
    <t>GRĂDINIŢA CU PROGRAM PRELUNGIT NR. 19 SIBIU</t>
  </si>
  <si>
    <t>GRĂDINIŢA CU PROGRAM NORMAL NR. 2 SIBIU</t>
  </si>
  <si>
    <t>GRĂDINIŢA CU PROGRAM PRELUNGIT NR. 22 SIBIU</t>
  </si>
  <si>
    <t>GRĂDINIŢA CU PROGRAM PRELUNGIT NR. 26 SIBIU</t>
  </si>
  <si>
    <t>GRĂDINIŢA CU PROGRAM NORMAL NR. 4 SIBIU</t>
  </si>
  <si>
    <t>GRĂDINIŢA CU PROGRAM PRELUNGIT NR. 28 SIBIU</t>
  </si>
  <si>
    <t>GRĂDINIŢA CU PROGRAM PRELUNGIT NR. 29 SIBIU</t>
  </si>
  <si>
    <t>GRĂDINIŢA CU PROGRAM PRELUNGIT NR. 33 SIBIU</t>
  </si>
  <si>
    <t>GRĂDINIŢA CU PROGRAM PRELUNGIT NR. 37 SIBIU</t>
  </si>
  <si>
    <t>GRĂDINIŢA CU PROGRAM PRELUNGIT NR. 7 SIBIU</t>
  </si>
  <si>
    <t>GRĂDINIŢA CU PROGRAM PRELUNGIT NR. 42 SIBIU</t>
  </si>
  <si>
    <t>GRĂDINIŢA CU PROGRAM PRELUNGIT NR. 43 SIBIU</t>
  </si>
  <si>
    <t>GRĂDINIŢA CU PROGRAM PRELUNGIT NR. 5 SIBIU</t>
  </si>
  <si>
    <t>GRĂDINIŢA CU PROGRAM PRELUNGIT "PINOCCHIO" SIBIU</t>
  </si>
  <si>
    <t>GRĂDINIŢA CU PROGRAM PRELUNGIT "SFÂNTUL DIMITRIE" SIBIU</t>
  </si>
  <si>
    <t>GRĂDINIŢA CU PROGRAM PRELUNGIT "TĂRÂMUL ZÂNELOR" SIBIU</t>
  </si>
  <si>
    <t>GRĂDINIŢA CU PROGRAM PRELUNGIT "TOM ȘI JERRY" SIBIU</t>
  </si>
  <si>
    <t>ŞCOALA GIMNAZIALĂ "IOAN SLAVICI" SIBIU</t>
  </si>
  <si>
    <t>ŞCOALA GIMNAZIALĂ NR. 11 SIBIU</t>
  </si>
  <si>
    <t>ŞCOALA GIMNAZIALĂ NR. 1 SIBIU</t>
  </si>
  <si>
    <t>ŞCOALA GIMNAZIALĂ NR. 10 SIBIU</t>
  </si>
  <si>
    <t>GRĂDINIŢA CU PROGRAM PRELUNGIT NR. 20 SIBIU</t>
  </si>
  <si>
    <t>ŞCOALA GIMNAZIALĂ NR. 21 SIBIU</t>
  </si>
  <si>
    <t>ŞCOALA GIMNAZIALĂ NR. 23 SIBIU</t>
  </si>
  <si>
    <t>GRĂDINIŢA CU PROGRAM PRELUNGIT NR. 36 SIBIU</t>
  </si>
  <si>
    <t>ŞCOALA GIMNAZIALĂ NR. 25 SIBIU</t>
  </si>
  <si>
    <t>ŞCOALA GIMNAZIALĂ NR. 4 SIBIU</t>
  </si>
  <si>
    <t>SLIMNIC</t>
  </si>
  <si>
    <t>ŞCOALA GIMNAZIALĂ SLIMNIC</t>
  </si>
  <si>
    <t>GRĂDINIŢA CU PROGRAM NORMAL RUŞI</t>
  </si>
  <si>
    <t>RUŞI</t>
  </si>
  <si>
    <t>GRĂDINIŢA CU PROGRAM NORMAL SLIMNIC</t>
  </si>
  <si>
    <t>ŞEICA MARE</t>
  </si>
  <si>
    <t>ŞCOALA GIMNAZIALĂ ŞEICA MARE</t>
  </si>
  <si>
    <t>ŞCOALA PRIMARĂ BOARTA</t>
  </si>
  <si>
    <t>BOARTA</t>
  </si>
  <si>
    <t>ŞCOALA PRIMARĂ BUIA</t>
  </si>
  <si>
    <t>BUIA</t>
  </si>
  <si>
    <t>GRĂDINIŢA CU PROGRAM NORMAL NR. 1 ŞEICA MARE</t>
  </si>
  <si>
    <t>GRĂDINIŢA CU PROGRAM NORMAL NR. 2 ŞEICA MARE</t>
  </si>
  <si>
    <t>ŞEICA MICĂ</t>
  </si>
  <si>
    <t>ŞCOALA GIMNAZIALĂ ȘEICA MICĂ</t>
  </si>
  <si>
    <t>ŞCOALA PRIMARĂ ŞOROŞTIN</t>
  </si>
  <si>
    <t>SOROŞTIN</t>
  </si>
  <si>
    <t>GRĂDINIŢA CU PROGRAM NORMAL ȘEICA MICĂ</t>
  </si>
  <si>
    <t>ŞELIMBĂR</t>
  </si>
  <si>
    <t>GRĂDINIŢA CU PROGRAM PRELUNGIT "KINDERKLUB MARANATA" ŞELIMBĂR</t>
  </si>
  <si>
    <t>ŞCOALA GIMNAZIALĂ "MIHAI VITEAZU" ŞELIMBĂR</t>
  </si>
  <si>
    <t>GRĂDINIŢA CU PROGRAM NORMAL BUNGARD</t>
  </si>
  <si>
    <t>BUNGARD</t>
  </si>
  <si>
    <t>GRĂDINIŢA CU PROGRAM NORMAL MOHU</t>
  </si>
  <si>
    <t>MOHU</t>
  </si>
  <si>
    <t>GRĂDINIȚA CU PROGRAM PRELUNGIT "DOAMNA STANCA" ȘELIMBĂR</t>
  </si>
  <si>
    <t>GRĂDINIŢA CU PROGRAM PRELUNGIT ŞELIMBĂR</t>
  </si>
  <si>
    <t>GRĂDINIŢA CU PROGRAM PRELUNGIT VEŞTEM</t>
  </si>
  <si>
    <t>VEŞTEM</t>
  </si>
  <si>
    <t>ŞURA MARE</t>
  </si>
  <si>
    <t>ŞCOALA GIMNAZIALĂ "ANDREI ȘAGUNA" ŞURA MARE</t>
  </si>
  <si>
    <t>GRĂDINIŢA CU PROGRAM NORMAL HAMBA</t>
  </si>
  <si>
    <t>HAMBA</t>
  </si>
  <si>
    <t>GRĂDINIŢA CU PROGRAM PRELUNGIT ŞURA MARE</t>
  </si>
  <si>
    <t>ŞURA MICĂ</t>
  </si>
  <si>
    <t>ŞCOALA GIMNAZIALĂ ŞURA MICĂ</t>
  </si>
  <si>
    <t>ŞCOALA PRIMARĂ RUŞCIORI</t>
  </si>
  <si>
    <t>RUSCIORI</t>
  </si>
  <si>
    <t>GRĂDINIŢA CU PROGRAM PRELUNGIT ŞURA MICĂ</t>
  </si>
  <si>
    <t>TĂLMACIU</t>
  </si>
  <si>
    <t>LICEUL TEHNOLOGIC "JOHANNES LEBEL" TĂLMACIU</t>
  </si>
  <si>
    <t>GRĂDINIŢA CU PROGRAM PRELUNGIT TĂLMACIU</t>
  </si>
  <si>
    <t>ŞCOALA GIMNAZIALĂ TĂLMĂCEL</t>
  </si>
  <si>
    <t>TĂLMĂCEL</t>
  </si>
  <si>
    <t>TÂRNAVA</t>
  </si>
  <si>
    <t>LICEUL TEHNOLOGIC "STĂNESCU VALERIAN" TÂRNAVA</t>
  </si>
  <si>
    <t>GRĂDINIŢA CU PROGRAM NORMAL TÂRNAVA</t>
  </si>
  <si>
    <t>TILIŞCA</t>
  </si>
  <si>
    <t>ŞCOALA GIMNAZIALĂ TILIŞCA</t>
  </si>
  <si>
    <t>GRĂDINIŢA CU PROGRAM NORMAL ROD</t>
  </si>
  <si>
    <t>ROD</t>
  </si>
  <si>
    <t>TURNU ROŞU</t>
  </si>
  <si>
    <t>ŞCOALA GIMNAZIALĂ "MATEI BASARAB" TURNU ROŞU</t>
  </si>
  <si>
    <t>GRĂDINIŢA CU PROGRAM NORMAL SEBEŞU DE JOS</t>
  </si>
  <si>
    <t>SEBEŞU DE JOS</t>
  </si>
  <si>
    <t>VALEA VIILOR</t>
  </si>
  <si>
    <t>ŞCOALA GIMNAZIALĂ "MARȚIAN NEGREA" VALEA VIILOR</t>
  </si>
  <si>
    <t>GRĂDINIȚA CU PROGRAM NORMAL MOTIŞ</t>
  </si>
  <si>
    <t>MOTIŞ</t>
  </si>
  <si>
    <t>GRĂDINIŢA CU PROGRAM NORMAL VALEA VIILOR</t>
  </si>
  <si>
    <t>VURPĂR</t>
  </si>
  <si>
    <t>ŞCOALA GIMNAZIALĂ VURPĂR</t>
  </si>
  <si>
    <t>GRĂDINIŢA CU PROGRAM NORMAL VURPĂR</t>
  </si>
  <si>
    <t>Adresa</t>
  </si>
  <si>
    <t>Telefon</t>
  </si>
  <si>
    <t>Fax</t>
  </si>
  <si>
    <t>E-mail website</t>
  </si>
  <si>
    <t>website</t>
  </si>
  <si>
    <t>Nr grupe</t>
  </si>
  <si>
    <t>Nr elevi</t>
  </si>
  <si>
    <t>Tip de invatamant/Alternativa educationala /Forma invatamant /Limba de predare /Tip de predare</t>
  </si>
  <si>
    <t>Masă /Tradițional /Normal /Limba română /Normal</t>
  </si>
  <si>
    <t>Masă /Tradițional /Prelungit /Limba română /Normal</t>
  </si>
  <si>
    <t>Masă /Tradițional /Prelungit /Limba germană /Normal</t>
  </si>
  <si>
    <t>Masă /Tradițional /Normal /Limba germană /Normal</t>
  </si>
  <si>
    <t>Masă /Tradițional /Normal /Limba maghiară /Normal</t>
  </si>
  <si>
    <t>Masă /Tradițional /Prelungit /Limba maghiară /Normal</t>
  </si>
  <si>
    <t>Masă /Montessori /Prelungit /Limba română /Normal</t>
  </si>
  <si>
    <t>Masă /Waldorf /Normal /Limba română /Normal</t>
  </si>
  <si>
    <t>Special /Tradițional /Normal /Limba română /Normal</t>
  </si>
  <si>
    <t>Special /Tradițional /Prelungit /Limba română /Normal</t>
  </si>
  <si>
    <t>Masă /Waldorf /Prelungit /Limba română /Normal</t>
  </si>
  <si>
    <t>Denumireunitate cu personalitate juridica</t>
  </si>
  <si>
    <t>Numărul de locuri pentru înscrierea în învățământul preșcolar (înainte de reînscriere)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</si>
</sst>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t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</sheetNames>
    <sheetDataSet>
      <sheetData sheetId="0">
        <row r="5">
          <cell r="M5" t="str">
            <v>Denumire lunga unitate</v>
          </cell>
          <cell r="N5" t="str">
            <v>Tip unitate</v>
          </cell>
          <cell r="O5" t="str">
            <v>Statut unitate</v>
          </cell>
          <cell r="P5" t="str">
            <v>Cod fiscal</v>
          </cell>
          <cell r="Q5" t="str">
            <v>Mod functionare</v>
          </cell>
          <cell r="R5" t="str">
            <v>Forma finantare</v>
          </cell>
          <cell r="S5" t="str">
            <v>Forma proprietate</v>
          </cell>
          <cell r="T5" t="str">
            <v>Strada</v>
          </cell>
          <cell r="U5" t="str">
            <v>Numar</v>
          </cell>
          <cell r="V5" t="str">
            <v>Localitate unitate</v>
          </cell>
          <cell r="W5" t="str">
            <v>Cod postal</v>
          </cell>
          <cell r="X5" t="str">
            <v>Telefon</v>
          </cell>
          <cell r="Y5" t="str">
            <v>Fax</v>
          </cell>
          <cell r="Z5" t="str">
            <v>Email</v>
          </cell>
          <cell r="AA5" t="str">
            <v>Nr HCL</v>
          </cell>
          <cell r="AB5" t="str">
            <v>Data HCL</v>
          </cell>
          <cell r="AC5" t="str">
            <v>Data modificare</v>
          </cell>
          <cell r="AD5" t="str">
            <v>Data intrare in vigoare</v>
          </cell>
          <cell r="AE5" t="str">
            <v>Data inchidere</v>
          </cell>
          <cell r="AF5" t="str">
            <v>Categorie unitate</v>
          </cell>
          <cell r="AG5" t="str">
            <v>Data categorie unitate</v>
          </cell>
          <cell r="AH5" t="str">
            <v>Website</v>
          </cell>
          <cell r="AI5" t="str">
            <v>Data website</v>
          </cell>
          <cell r="AJ5" t="str">
            <v>Email</v>
          </cell>
          <cell r="AK5" t="str">
            <v>Data email</v>
          </cell>
          <cell r="AL5" t="str">
            <v>Numar niveluri asociate</v>
          </cell>
          <cell r="AM5" t="str">
            <v>Stare Antepreșcolar</v>
          </cell>
          <cell r="AN5" t="str">
            <v>Data Antepreșcolar</v>
          </cell>
          <cell r="AO5" t="str">
            <v>Stare Preșcolar</v>
          </cell>
          <cell r="AP5" t="str">
            <v>Data Preșcolar</v>
          </cell>
          <cell r="AQ5" t="str">
            <v>Stare Primar</v>
          </cell>
          <cell r="AR5" t="str">
            <v>Data Primar</v>
          </cell>
          <cell r="AS5" t="str">
            <v>Stare Gimnazial</v>
          </cell>
          <cell r="AT5" t="str">
            <v>Data Gimnazial</v>
          </cell>
          <cell r="AU5" t="str">
            <v>Stare Liceal</v>
          </cell>
          <cell r="AV5" t="str">
            <v>Data Liceal</v>
          </cell>
          <cell r="AW5" t="str">
            <v>Stare Postliceal</v>
          </cell>
          <cell r="AX5" t="str">
            <v>Data Postliceal</v>
          </cell>
          <cell r="AY5" t="str">
            <v>Stare Profesional</v>
          </cell>
          <cell r="AZ5" t="str">
            <v>Data Profesional</v>
          </cell>
          <cell r="BA5" t="str">
            <v>Eval. periodica externa</v>
          </cell>
          <cell r="BB5" t="str">
            <v>Data eval per. ext.</v>
          </cell>
          <cell r="BC5" t="str">
            <v>Nivel calitate</v>
          </cell>
          <cell r="BD5" t="str">
            <v>Data niv. calitate</v>
          </cell>
        </row>
        <row r="6">
          <cell r="M6" t="str">
            <v>COLEGIUL TEHNIC "AUGUST TREBONIU LAURIAN" AGNITA</v>
          </cell>
          <cell r="N6" t="str">
            <v>Unitate de învățământ</v>
          </cell>
          <cell r="O6" t="str">
            <v>PJ</v>
          </cell>
          <cell r="P6" t="str">
            <v>4241133</v>
          </cell>
          <cell r="Q6" t="str">
            <v>Două schimburi/zi</v>
          </cell>
          <cell r="R6" t="str">
            <v>Buget</v>
          </cell>
          <cell r="S6" t="str">
            <v>Publică de interes naţional şi local</v>
          </cell>
          <cell r="T6" t="str">
            <v>SCOLII</v>
          </cell>
          <cell r="U6" t="str">
            <v>2</v>
          </cell>
          <cell r="V6" t="str">
            <v>AGNITA</v>
          </cell>
          <cell r="W6" t="str">
            <v>555100</v>
          </cell>
          <cell r="X6" t="str">
            <v>0269510765</v>
          </cell>
          <cell r="Y6" t="str">
            <v>0269510620</v>
          </cell>
          <cell r="Z6" t="str">
            <v>ctagnita@yahoo.com</v>
          </cell>
          <cell r="AA6" t="str">
            <v>28</v>
          </cell>
          <cell r="AB6" t="str">
            <v>24/02/2022</v>
          </cell>
          <cell r="AC6" t="str">
            <v>15/09/2022</v>
          </cell>
          <cell r="AD6" t="str">
            <v>01/09/2021</v>
          </cell>
          <cell r="AE6" t="str">
            <v/>
          </cell>
          <cell r="AF6" t="str">
            <v>Colegiu</v>
          </cell>
          <cell r="AG6" t="str">
            <v>08/10/2018</v>
          </cell>
          <cell r="AH6" t="str">
            <v>www.ctagnita.ro</v>
          </cell>
          <cell r="AI6" t="str">
            <v>24/11/2021</v>
          </cell>
          <cell r="AJ6" t="str">
            <v/>
          </cell>
          <cell r="AK6" t="str">
            <v/>
          </cell>
          <cell r="AL6">
            <v>5</v>
          </cell>
          <cell r="AM6" t="str">
            <v/>
          </cell>
          <cell r="AN6" t="str">
            <v/>
          </cell>
          <cell r="AO6" t="str">
            <v>Acreditat</v>
          </cell>
          <cell r="AP6" t="str">
            <v>01/09/2013</v>
          </cell>
          <cell r="AQ6" t="str">
            <v>Acreditat</v>
          </cell>
          <cell r="AR6" t="str">
            <v>01/09/2013</v>
          </cell>
          <cell r="AS6" t="str">
            <v>Acreditat</v>
          </cell>
          <cell r="AT6" t="str">
            <v>01/09/2013</v>
          </cell>
          <cell r="AU6" t="str">
            <v>Acreditat</v>
          </cell>
          <cell r="AV6" t="str">
            <v>01/09/2013</v>
          </cell>
          <cell r="AW6" t="str">
            <v/>
          </cell>
          <cell r="AX6" t="str">
            <v/>
          </cell>
          <cell r="AY6" t="str">
            <v>Acreditat</v>
          </cell>
          <cell r="AZ6" t="str">
            <v>01/09/2013</v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</row>
        <row r="7">
          <cell r="M7" t="str">
            <v>GRĂDINIŢA CU PROGRAM PRELUNGIT AGNITA</v>
          </cell>
          <cell r="N7" t="str">
            <v>Unitate de învățământ</v>
          </cell>
          <cell r="O7" t="str">
            <v>PJ</v>
          </cell>
          <cell r="P7" t="str">
            <v>17728972</v>
          </cell>
          <cell r="Q7" t="str">
            <v>Program prelungit</v>
          </cell>
          <cell r="R7" t="str">
            <v>Buget</v>
          </cell>
          <cell r="S7" t="str">
            <v>Publică de interes naţional şi local</v>
          </cell>
          <cell r="T7" t="str">
            <v>FABRICII</v>
          </cell>
          <cell r="U7" t="str">
            <v>44</v>
          </cell>
          <cell r="V7" t="str">
            <v>AGNITA</v>
          </cell>
          <cell r="W7" t="str">
            <v>555100</v>
          </cell>
          <cell r="X7" t="str">
            <v>0269510935</v>
          </cell>
          <cell r="Y7" t="str">
            <v>0269510935</v>
          </cell>
          <cell r="Z7" t="str">
            <v>gradinitaagnita@yahoo.com</v>
          </cell>
          <cell r="AA7" t="str">
            <v>28</v>
          </cell>
          <cell r="AB7" t="str">
            <v>24/02/2022</v>
          </cell>
          <cell r="AC7" t="str">
            <v>15/09/2022</v>
          </cell>
          <cell r="AD7" t="str">
            <v>01/10/2021</v>
          </cell>
          <cell r="AE7" t="str">
            <v/>
          </cell>
          <cell r="AF7" t="str">
            <v>Grădiniță</v>
          </cell>
          <cell r="AG7" t="str">
            <v>20/02/2017</v>
          </cell>
          <cell r="AH7" t="str">
            <v>www.gradinitaagnita.ro</v>
          </cell>
          <cell r="AI7" t="str">
            <v>20/02/2017</v>
          </cell>
          <cell r="AJ7" t="str">
            <v>petronela.robu@yahoo.com</v>
          </cell>
          <cell r="AK7" t="str">
            <v>01/09/2022</v>
          </cell>
          <cell r="AL7">
            <v>2</v>
          </cell>
          <cell r="AM7" t="str">
            <v>Acreditat</v>
          </cell>
          <cell r="AN7" t="str">
            <v>01/09/2021</v>
          </cell>
          <cell r="AO7" t="str">
            <v>Acreditat</v>
          </cell>
          <cell r="AP7" t="str">
            <v>01/09/2013</v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</row>
        <row r="8">
          <cell r="M8" t="str">
            <v>CREȘA NR. 1 AGNITA</v>
          </cell>
          <cell r="N8" t="str">
            <v>Unitate de învățământ</v>
          </cell>
          <cell r="O8" t="str">
            <v>AR</v>
          </cell>
          <cell r="P8" t="str">
            <v/>
          </cell>
          <cell r="Q8" t="str">
            <v>Program prelungit</v>
          </cell>
          <cell r="R8" t="str">
            <v>Buget</v>
          </cell>
          <cell r="S8" t="str">
            <v>Publică de interes naţional şi local</v>
          </cell>
          <cell r="T8" t="str">
            <v xml:space="preserve">Fabricii </v>
          </cell>
          <cell r="U8" t="str">
            <v>44</v>
          </cell>
          <cell r="V8" t="str">
            <v>AGNITA</v>
          </cell>
          <cell r="W8" t="str">
            <v>555100</v>
          </cell>
          <cell r="X8" t="str">
            <v>0269510935</v>
          </cell>
          <cell r="Y8" t="str">
            <v>0269510935</v>
          </cell>
          <cell r="Z8" t="str">
            <v>gradinitaagnita@yahoo.com</v>
          </cell>
          <cell r="AA8" t="str">
            <v>28</v>
          </cell>
          <cell r="AB8" t="str">
            <v>24/02/2022</v>
          </cell>
          <cell r="AC8" t="str">
            <v>15/09/2022</v>
          </cell>
          <cell r="AD8" t="str">
            <v>01/10/2021</v>
          </cell>
          <cell r="AE8" t="str">
            <v/>
          </cell>
          <cell r="AF8" t="str">
            <v>Creșă</v>
          </cell>
          <cell r="AG8" t="str">
            <v>01/02/2022</v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</row>
        <row r="9">
          <cell r="M9" t="str">
            <v>GRĂDINIŢA CU PROGRAM PRELUNGIT NR. 2 AGNITA</v>
          </cell>
          <cell r="N9" t="str">
            <v>Unitate de învățământ</v>
          </cell>
          <cell r="O9" t="str">
            <v>AR</v>
          </cell>
          <cell r="P9" t="str">
            <v/>
          </cell>
          <cell r="Q9" t="str">
            <v>Program prelungit</v>
          </cell>
          <cell r="R9" t="str">
            <v>Buget</v>
          </cell>
          <cell r="S9" t="str">
            <v>Publică de interes naţional şi local</v>
          </cell>
          <cell r="T9" t="str">
            <v xml:space="preserve">HOREA </v>
          </cell>
          <cell r="U9" t="str">
            <v xml:space="preserve"> 38</v>
          </cell>
          <cell r="V9" t="str">
            <v>AGNITA</v>
          </cell>
          <cell r="W9" t="str">
            <v>555100</v>
          </cell>
          <cell r="X9" t="str">
            <v>0269510935</v>
          </cell>
          <cell r="Y9" t="str">
            <v>0269510935</v>
          </cell>
          <cell r="Z9" t="str">
            <v>gradinitaagnita@yahoo.com</v>
          </cell>
          <cell r="AA9" t="str">
            <v>28</v>
          </cell>
          <cell r="AB9" t="str">
            <v>24/02/2022</v>
          </cell>
          <cell r="AC9" t="str">
            <v>15/09/2022</v>
          </cell>
          <cell r="AD9" t="str">
            <v>01/09/2021</v>
          </cell>
          <cell r="AE9" t="str">
            <v/>
          </cell>
          <cell r="AF9" t="str">
            <v>Grădiniță</v>
          </cell>
          <cell r="AG9" t="str">
            <v>27/02/2017</v>
          </cell>
          <cell r="AH9" t="str">
            <v/>
          </cell>
          <cell r="AI9" t="str">
            <v/>
          </cell>
          <cell r="AJ9" t="str">
            <v>gradinitaagnita@yahoo.com</v>
          </cell>
          <cell r="AK9" t="str">
            <v>09/01/2021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</row>
        <row r="10">
          <cell r="M10" t="str">
            <v>ŞCOALA GIMNAZIALĂ "GEORG DANIEL TEUTSCH" AGNITA</v>
          </cell>
          <cell r="N10" t="str">
            <v>Unitate de învățământ</v>
          </cell>
          <cell r="O10" t="str">
            <v>PJ</v>
          </cell>
          <cell r="P10" t="str">
            <v>17739653</v>
          </cell>
          <cell r="Q10" t="str">
            <v>Un schimb/zi</v>
          </cell>
          <cell r="R10" t="str">
            <v>Buget</v>
          </cell>
          <cell r="S10" t="str">
            <v>Publică de interes naţional şi local</v>
          </cell>
          <cell r="T10" t="str">
            <v>Piaţa Georg Daniel Teutsch</v>
          </cell>
          <cell r="U10" t="str">
            <v>1</v>
          </cell>
          <cell r="V10" t="str">
            <v>AGNITA</v>
          </cell>
          <cell r="W10" t="str">
            <v>555100</v>
          </cell>
          <cell r="X10" t="str">
            <v>0269510815</v>
          </cell>
          <cell r="Y10" t="str">
            <v>0269510815</v>
          </cell>
          <cell r="Z10" t="str">
            <v>sc.teutsch@yahoo.com</v>
          </cell>
          <cell r="AA10" t="str">
            <v>28</v>
          </cell>
          <cell r="AB10" t="str">
            <v>24/02/2022</v>
          </cell>
          <cell r="AC10" t="str">
            <v>15/09/2022</v>
          </cell>
          <cell r="AD10" t="str">
            <v>01/09/2021</v>
          </cell>
          <cell r="AE10" t="str">
            <v/>
          </cell>
          <cell r="AF10" t="str">
            <v>Școală gimnazială</v>
          </cell>
          <cell r="AG10" t="str">
            <v>23/02/2017</v>
          </cell>
          <cell r="AH10" t="str">
            <v>http://www.gdtagnita.ro</v>
          </cell>
          <cell r="AI10" t="str">
            <v>26/11/2021</v>
          </cell>
          <cell r="AJ10" t="str">
            <v>sc.teutsch@yahoo.com</v>
          </cell>
          <cell r="AK10" t="str">
            <v>27/08/2020</v>
          </cell>
          <cell r="AL10">
            <v>3</v>
          </cell>
          <cell r="AM10" t="str">
            <v/>
          </cell>
          <cell r="AN10" t="str">
            <v/>
          </cell>
          <cell r="AO10" t="str">
            <v>Acreditat</v>
          </cell>
          <cell r="AP10" t="str">
            <v>01/09/2013</v>
          </cell>
          <cell r="AQ10" t="str">
            <v>Acreditat</v>
          </cell>
          <cell r="AR10" t="str">
            <v>01/09/2013</v>
          </cell>
          <cell r="AS10" t="str">
            <v>Acreditat</v>
          </cell>
          <cell r="AT10" t="str">
            <v>01/09/2013</v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</row>
        <row r="11">
          <cell r="M11" t="str">
            <v>ŞCOALA GIMNAZIALĂ ALMA</v>
          </cell>
          <cell r="N11" t="str">
            <v>Unitate de învățământ</v>
          </cell>
          <cell r="O11" t="str">
            <v>PJ</v>
          </cell>
          <cell r="P11" t="str">
            <v>17855380</v>
          </cell>
          <cell r="Q11" t="str">
            <v>Un schimb/zi</v>
          </cell>
          <cell r="R11" t="str">
            <v>Buget</v>
          </cell>
          <cell r="S11" t="str">
            <v>Publică de interes naţional şi local</v>
          </cell>
          <cell r="T11" t="str">
            <v xml:space="preserve">MIHAI EMINESCU </v>
          </cell>
          <cell r="U11" t="str">
            <v>229</v>
          </cell>
          <cell r="V11" t="str">
            <v>ALMA</v>
          </cell>
          <cell r="W11" t="str">
            <v>557021</v>
          </cell>
          <cell r="X11" t="str">
            <v>0269257533</v>
          </cell>
          <cell r="Y11" t="str">
            <v>0269257533</v>
          </cell>
          <cell r="Z11" t="str">
            <v>scoala_alma@yahoo.com</v>
          </cell>
          <cell r="AA11" t="str">
            <v>22</v>
          </cell>
          <cell r="AB11" t="str">
            <v>10/03/2022</v>
          </cell>
          <cell r="AC11" t="str">
            <v>14/09/2022</v>
          </cell>
          <cell r="AD11" t="str">
            <v>01/09/2021</v>
          </cell>
          <cell r="AE11" t="str">
            <v/>
          </cell>
          <cell r="AF11" t="str">
            <v>Școală gimnazială</v>
          </cell>
          <cell r="AG11" t="str">
            <v>01/09/2018</v>
          </cell>
          <cell r="AH11" t="str">
            <v>www-scoala-alma-webnode-com.ro</v>
          </cell>
          <cell r="AI11" t="str">
            <v>24/11/2021</v>
          </cell>
          <cell r="AJ11" t="str">
            <v/>
          </cell>
          <cell r="AK11" t="str">
            <v/>
          </cell>
          <cell r="AL11">
            <v>3</v>
          </cell>
          <cell r="AM11" t="str">
            <v/>
          </cell>
          <cell r="AN11" t="str">
            <v/>
          </cell>
          <cell r="AO11" t="str">
            <v>Acreditat</v>
          </cell>
          <cell r="AP11" t="str">
            <v>01/09/2013</v>
          </cell>
          <cell r="AQ11" t="str">
            <v>Acreditat</v>
          </cell>
          <cell r="AR11" t="str">
            <v>01/09/2013</v>
          </cell>
          <cell r="AS11" t="str">
            <v>Acreditat</v>
          </cell>
          <cell r="AT11" t="str">
            <v>01/09/2013</v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</row>
        <row r="12">
          <cell r="M12" t="str">
            <v>GRĂDINIŢA CU PROGRAM NORMAL ALMA</v>
          </cell>
          <cell r="N12" t="str">
            <v>Unitate de învățământ</v>
          </cell>
          <cell r="O12" t="str">
            <v>AR</v>
          </cell>
          <cell r="P12" t="str">
            <v/>
          </cell>
          <cell r="Q12" t="str">
            <v>Program normal</v>
          </cell>
          <cell r="R12" t="str">
            <v>Buget</v>
          </cell>
          <cell r="S12" t="str">
            <v>Publică de interes naţional şi local</v>
          </cell>
          <cell r="T12" t="str">
            <v xml:space="preserve">MIHAI EMINESCU </v>
          </cell>
          <cell r="U12" t="str">
            <v xml:space="preserve"> 186</v>
          </cell>
          <cell r="V12" t="str">
            <v>ALMA</v>
          </cell>
          <cell r="W12" t="str">
            <v>557021</v>
          </cell>
          <cell r="X12" t="str">
            <v>0269257533</v>
          </cell>
          <cell r="Y12" t="str">
            <v>0269257533</v>
          </cell>
          <cell r="Z12" t="str">
            <v>scoala_alma@yahoo.com</v>
          </cell>
          <cell r="AA12" t="str">
            <v>22</v>
          </cell>
          <cell r="AB12" t="str">
            <v>10/03/2022</v>
          </cell>
          <cell r="AC12" t="str">
            <v>14/09/2022</v>
          </cell>
          <cell r="AD12" t="str">
            <v>01/09/2021</v>
          </cell>
          <cell r="AE12" t="str">
            <v/>
          </cell>
          <cell r="AF12" t="str">
            <v>Grădiniță</v>
          </cell>
          <cell r="AG12" t="str">
            <v>01/09/2018</v>
          </cell>
          <cell r="AH12" t="str">
            <v>www-scoala-alma-webnode-com.ro</v>
          </cell>
          <cell r="AI12" t="str">
            <v>24/11/2021</v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</row>
        <row r="13">
          <cell r="M13" t="str">
            <v>ŞCOALA PRIMARĂ GIACĂȘ</v>
          </cell>
          <cell r="N13" t="str">
            <v>Unitate de învățământ</v>
          </cell>
          <cell r="O13" t="str">
            <v>AR</v>
          </cell>
          <cell r="P13" t="str">
            <v/>
          </cell>
          <cell r="Q13" t="str">
            <v>Un schimb/zi</v>
          </cell>
          <cell r="R13" t="str">
            <v>Buget</v>
          </cell>
          <cell r="S13" t="str">
            <v>Publică de interes naţional şi local</v>
          </cell>
          <cell r="T13" t="str">
            <v>SCOLII</v>
          </cell>
          <cell r="U13" t="str">
            <v>76</v>
          </cell>
          <cell r="V13" t="str">
            <v>GIACĂŞ</v>
          </cell>
          <cell r="W13" t="str">
            <v>557023</v>
          </cell>
          <cell r="X13" t="str">
            <v>0269257533</v>
          </cell>
          <cell r="Y13" t="str">
            <v>0269257533</v>
          </cell>
          <cell r="Z13" t="str">
            <v>scoala_alma@yahoo.com</v>
          </cell>
          <cell r="AA13" t="str">
            <v>22</v>
          </cell>
          <cell r="AB13" t="str">
            <v>10/03/2022</v>
          </cell>
          <cell r="AC13" t="str">
            <v>14/09/2022</v>
          </cell>
          <cell r="AD13" t="str">
            <v>01/09/2021</v>
          </cell>
          <cell r="AE13" t="str">
            <v/>
          </cell>
          <cell r="AF13" t="str">
            <v>Școală primară</v>
          </cell>
          <cell r="AG13" t="str">
            <v>01/09/2018</v>
          </cell>
          <cell r="AH13" t="str">
            <v>www-scoala-alma-webnode-com.ro</v>
          </cell>
          <cell r="AI13" t="str">
            <v>24/11/2021</v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</row>
        <row r="14">
          <cell r="M14" t="str">
            <v>GRĂDINIŢA CU PROGRAM NORMAL ŞMIG</v>
          </cell>
          <cell r="N14" t="str">
            <v>Unitate de învățământ</v>
          </cell>
          <cell r="O14" t="str">
            <v>AR</v>
          </cell>
          <cell r="P14" t="str">
            <v/>
          </cell>
          <cell r="Q14" t="str">
            <v>Program normal</v>
          </cell>
          <cell r="R14" t="str">
            <v>Buget</v>
          </cell>
          <cell r="S14" t="str">
            <v>Publică de interes naţional şi local</v>
          </cell>
          <cell r="T14" t="str">
            <v>OCTAVIAN GOGA</v>
          </cell>
          <cell r="U14" t="str">
            <v>213</v>
          </cell>
          <cell r="V14" t="str">
            <v>ŞMIG</v>
          </cell>
          <cell r="W14" t="str">
            <v>557024</v>
          </cell>
          <cell r="X14" t="str">
            <v>0269257533</v>
          </cell>
          <cell r="Y14" t="str">
            <v>0269257533</v>
          </cell>
          <cell r="Z14" t="str">
            <v>scoala_alma@yahoo.com</v>
          </cell>
          <cell r="AA14" t="str">
            <v>22</v>
          </cell>
          <cell r="AB14" t="str">
            <v>10/03/2022</v>
          </cell>
          <cell r="AC14" t="str">
            <v>14/09/2022</v>
          </cell>
          <cell r="AD14" t="str">
            <v>01/09/2021</v>
          </cell>
          <cell r="AE14" t="str">
            <v/>
          </cell>
          <cell r="AF14" t="str">
            <v>Grădiniță</v>
          </cell>
          <cell r="AG14" t="str">
            <v>05/10/2018</v>
          </cell>
          <cell r="AH14" t="str">
            <v>www-scoala-alma-webnode-com.ro</v>
          </cell>
          <cell r="AI14" t="str">
            <v>24/11/2021</v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</row>
        <row r="15">
          <cell r="M15" t="str">
            <v>ŞCOALA GIMNAZIALĂ ŞMIG</v>
          </cell>
          <cell r="N15" t="str">
            <v>Unitate de învățământ</v>
          </cell>
          <cell r="O15" t="str">
            <v>AR</v>
          </cell>
          <cell r="P15" t="str">
            <v/>
          </cell>
          <cell r="Q15" t="str">
            <v>Un schimb/zi</v>
          </cell>
          <cell r="R15" t="str">
            <v>Buget</v>
          </cell>
          <cell r="S15" t="str">
            <v>Publică de interes naţional şi local</v>
          </cell>
          <cell r="T15" t="str">
            <v>OCTAVIAN GOGA</v>
          </cell>
          <cell r="U15" t="str">
            <v xml:space="preserve"> 211</v>
          </cell>
          <cell r="V15" t="str">
            <v>ŞMIG</v>
          </cell>
          <cell r="W15" t="str">
            <v>557024</v>
          </cell>
          <cell r="X15" t="str">
            <v>0269257533</v>
          </cell>
          <cell r="Y15" t="str">
            <v>0269257533</v>
          </cell>
          <cell r="Z15" t="str">
            <v>scoala_alma@yahoo.com</v>
          </cell>
          <cell r="AA15" t="str">
            <v>22</v>
          </cell>
          <cell r="AB15" t="str">
            <v>10/03/2022</v>
          </cell>
          <cell r="AC15" t="str">
            <v>14/09/2022</v>
          </cell>
          <cell r="AD15" t="str">
            <v>01/09/2021</v>
          </cell>
          <cell r="AE15" t="str">
            <v/>
          </cell>
          <cell r="AF15" t="str">
            <v>Școală gimnazială</v>
          </cell>
          <cell r="AG15" t="str">
            <v>01/09/2018</v>
          </cell>
          <cell r="AH15" t="str">
            <v>www-scoala-alma-webnode-com.ro</v>
          </cell>
          <cell r="AI15" t="str">
            <v>24/11/2021</v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</row>
        <row r="16">
          <cell r="M16" t="str">
            <v>ŞCOALA GIMNAZIALĂ "AVIATOR IOAN SAVA" ALŢÎNA</v>
          </cell>
          <cell r="N16" t="str">
            <v>Unitate de învățământ</v>
          </cell>
          <cell r="O16" t="str">
            <v>PJ</v>
          </cell>
          <cell r="P16" t="str">
            <v>17893511</v>
          </cell>
          <cell r="Q16" t="str">
            <v>Un schimb/zi</v>
          </cell>
          <cell r="R16" t="str">
            <v>Buget</v>
          </cell>
          <cell r="S16" t="str">
            <v>Publică de interes naţional şi local</v>
          </cell>
          <cell r="T16" t="str">
            <v>PRINCIPALA</v>
          </cell>
          <cell r="U16" t="str">
            <v xml:space="preserve"> 174</v>
          </cell>
          <cell r="V16" t="str">
            <v>ALŢINA</v>
          </cell>
          <cell r="W16" t="str">
            <v>557005</v>
          </cell>
          <cell r="X16" t="str">
            <v>0269581106</v>
          </cell>
          <cell r="Y16" t="str">
            <v>0269581106</v>
          </cell>
          <cell r="Z16" t="str">
            <v>scoalaaltina@yahoo.com</v>
          </cell>
          <cell r="AA16" t="str">
            <v>13</v>
          </cell>
          <cell r="AB16" t="str">
            <v>08/03/2022</v>
          </cell>
          <cell r="AC16" t="str">
            <v>14/09/2022</v>
          </cell>
          <cell r="AD16" t="str">
            <v>01/09/2021</v>
          </cell>
          <cell r="AE16" t="str">
            <v/>
          </cell>
          <cell r="AF16" t="str">
            <v>Școală gimnazială</v>
          </cell>
          <cell r="AG16" t="str">
            <v>05/10/2018</v>
          </cell>
          <cell r="AH16" t="str">
            <v>http://scoalaaltina.ro</v>
          </cell>
          <cell r="AI16" t="str">
            <v>24/11/2021</v>
          </cell>
          <cell r="AJ16" t="str">
            <v>scoalaaltina@yahoo.com</v>
          </cell>
          <cell r="AK16" t="str">
            <v>24/11/2021</v>
          </cell>
          <cell r="AL16">
            <v>3</v>
          </cell>
          <cell r="AM16" t="str">
            <v/>
          </cell>
          <cell r="AN16" t="str">
            <v/>
          </cell>
          <cell r="AO16" t="str">
            <v>Acreditat</v>
          </cell>
          <cell r="AP16" t="str">
            <v>01/09/2013</v>
          </cell>
          <cell r="AQ16" t="str">
            <v>Acreditat</v>
          </cell>
          <cell r="AR16" t="str">
            <v>01/09/2013</v>
          </cell>
          <cell r="AS16" t="str">
            <v>Acreditat</v>
          </cell>
          <cell r="AT16" t="str">
            <v>01/09/2013</v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</row>
        <row r="17">
          <cell r="M17" t="str">
            <v>GRĂDINIŢA CU PROGRAM NORMAL ALŢÎNA</v>
          </cell>
          <cell r="N17" t="str">
            <v>Unitate de învățământ</v>
          </cell>
          <cell r="O17" t="str">
            <v>AR</v>
          </cell>
          <cell r="P17" t="str">
            <v/>
          </cell>
          <cell r="Q17" t="str">
            <v>Program normal</v>
          </cell>
          <cell r="R17" t="str">
            <v>Buget</v>
          </cell>
          <cell r="S17" t="str">
            <v>Publică de interes naţional şi local</v>
          </cell>
          <cell r="T17" t="str">
            <v>GARII</v>
          </cell>
          <cell r="U17" t="str">
            <v>91</v>
          </cell>
          <cell r="V17" t="str">
            <v>ALŢINA</v>
          </cell>
          <cell r="W17" t="str">
            <v>557005</v>
          </cell>
          <cell r="X17" t="str">
            <v>0269581106</v>
          </cell>
          <cell r="Y17" t="str">
            <v>0269581106</v>
          </cell>
          <cell r="Z17" t="str">
            <v>scoalaaltina@yahoo.com</v>
          </cell>
          <cell r="AA17" t="str">
            <v>13</v>
          </cell>
          <cell r="AB17" t="str">
            <v>08/03/2022</v>
          </cell>
          <cell r="AC17" t="str">
            <v>14/09/2022</v>
          </cell>
          <cell r="AD17" t="str">
            <v>01/09/2021</v>
          </cell>
          <cell r="AE17" t="str">
            <v/>
          </cell>
          <cell r="AF17" t="str">
            <v>Grădiniță</v>
          </cell>
          <cell r="AG17" t="str">
            <v>05/10/2018</v>
          </cell>
          <cell r="AH17" t="str">
            <v>http://scoalaaltina.ro</v>
          </cell>
          <cell r="AI17" t="str">
            <v>24/11/2021</v>
          </cell>
          <cell r="AJ17" t="str">
            <v>scoalaaltina@yahoo.com</v>
          </cell>
          <cell r="AK17" t="str">
            <v>24/11/2021</v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</row>
        <row r="18">
          <cell r="M18" t="str">
            <v>ŞCOALA GIMNAZIALĂ APOLDU DE JOS</v>
          </cell>
          <cell r="N18" t="str">
            <v>Unitate de învățământ</v>
          </cell>
          <cell r="O18" t="str">
            <v>PJ</v>
          </cell>
          <cell r="P18" t="str">
            <v>18064368</v>
          </cell>
          <cell r="Q18" t="str">
            <v>Un schimb/zi</v>
          </cell>
          <cell r="R18" t="str">
            <v>Buget</v>
          </cell>
          <cell r="S18" t="str">
            <v>Publică de interes naţional şi local</v>
          </cell>
          <cell r="T18" t="str">
            <v>NOUA</v>
          </cell>
          <cell r="U18" t="str">
            <v xml:space="preserve"> 189</v>
          </cell>
          <cell r="V18" t="str">
            <v>APOLDU DE JOS</v>
          </cell>
          <cell r="W18" t="str">
            <v>557010</v>
          </cell>
          <cell r="X18" t="str">
            <v>0269588212</v>
          </cell>
          <cell r="Y18" t="str">
            <v>0269588212</v>
          </cell>
          <cell r="Z18" t="str">
            <v>scapoldudejos@artelecom.net</v>
          </cell>
          <cell r="AA18" t="str">
            <v>13</v>
          </cell>
          <cell r="AB18" t="str">
            <v>28/02/2022</v>
          </cell>
          <cell r="AC18" t="str">
            <v>14/09/2022</v>
          </cell>
          <cell r="AD18" t="str">
            <v>01/09/2021</v>
          </cell>
          <cell r="AE18" t="str">
            <v/>
          </cell>
          <cell r="AF18" t="str">
            <v>Școală gimnazială</v>
          </cell>
          <cell r="AG18" t="str">
            <v>05/10/2018</v>
          </cell>
          <cell r="AH18" t="str">
            <v/>
          </cell>
          <cell r="AI18" t="str">
            <v/>
          </cell>
          <cell r="AJ18" t="str">
            <v>scapoldujos@yahoo.com</v>
          </cell>
          <cell r="AK18" t="str">
            <v>01/09/2016</v>
          </cell>
          <cell r="AL18">
            <v>3</v>
          </cell>
          <cell r="AM18" t="str">
            <v/>
          </cell>
          <cell r="AN18" t="str">
            <v/>
          </cell>
          <cell r="AO18" t="str">
            <v>Acreditat</v>
          </cell>
          <cell r="AP18" t="str">
            <v>01/09/2013</v>
          </cell>
          <cell r="AQ18" t="str">
            <v>Acreditat</v>
          </cell>
          <cell r="AR18" t="str">
            <v>01/09/2013</v>
          </cell>
          <cell r="AS18" t="str">
            <v>Acreditat</v>
          </cell>
          <cell r="AT18" t="str">
            <v>01/09/2013</v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</row>
        <row r="19">
          <cell r="M19" t="str">
            <v>GRĂDINIŢA CU PROGRAM NORMAL APOLDU DE JOS</v>
          </cell>
          <cell r="N19" t="str">
            <v>Unitate de învățământ</v>
          </cell>
          <cell r="O19" t="str">
            <v>AR</v>
          </cell>
          <cell r="P19" t="str">
            <v/>
          </cell>
          <cell r="Q19" t="str">
            <v>Program normal</v>
          </cell>
          <cell r="R19" t="str">
            <v>Buget</v>
          </cell>
          <cell r="S19" t="str">
            <v>Publică de interes naţional şi local</v>
          </cell>
          <cell r="T19" t="str">
            <v>Principală</v>
          </cell>
          <cell r="U19" t="str">
            <v>72</v>
          </cell>
          <cell r="V19" t="str">
            <v>APOLDU DE JOS</v>
          </cell>
          <cell r="W19" t="str">
            <v>557010</v>
          </cell>
          <cell r="X19" t="str">
            <v>0269588212</v>
          </cell>
          <cell r="Y19" t="str">
            <v>0269588212</v>
          </cell>
          <cell r="Z19" t="str">
            <v>scapoldudejos@artelecom.net</v>
          </cell>
          <cell r="AA19" t="str">
            <v>13</v>
          </cell>
          <cell r="AB19" t="str">
            <v>28/02/2022</v>
          </cell>
          <cell r="AC19" t="str">
            <v>14/09/2022</v>
          </cell>
          <cell r="AD19" t="str">
            <v>01/09/2021</v>
          </cell>
          <cell r="AE19" t="str">
            <v/>
          </cell>
          <cell r="AF19" t="str">
            <v>Grădiniță</v>
          </cell>
          <cell r="AG19" t="str">
            <v>05/10/2018</v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</row>
        <row r="20">
          <cell r="M20" t="str">
            <v>ŞCOALA GIMNAZIALĂ "VIOREL CUCU PALTIN" ARPAȘU DE JOS</v>
          </cell>
          <cell r="N20" t="str">
            <v>Unitate de învățământ</v>
          </cell>
          <cell r="O20" t="str">
            <v>PJ</v>
          </cell>
          <cell r="P20" t="str">
            <v>17771328</v>
          </cell>
          <cell r="Q20" t="str">
            <v>Un schimb/zi</v>
          </cell>
          <cell r="R20" t="str">
            <v>Buget</v>
          </cell>
          <cell r="S20" t="str">
            <v>Publică de interes naţional şi local</v>
          </cell>
          <cell r="T20" t="str">
            <v>PRINCIPALA</v>
          </cell>
          <cell r="U20" t="str">
            <v xml:space="preserve"> 75</v>
          </cell>
          <cell r="V20" t="str">
            <v>ARPAŞU DE JOS</v>
          </cell>
          <cell r="W20" t="str">
            <v>557015</v>
          </cell>
          <cell r="X20" t="str">
            <v>0269520036</v>
          </cell>
          <cell r="Y20" t="str">
            <v>0269520036</v>
          </cell>
          <cell r="Z20" t="str">
            <v>scarpasujos@yahoo.com</v>
          </cell>
          <cell r="AA20" t="str">
            <v>10</v>
          </cell>
          <cell r="AB20" t="str">
            <v>14/03/2022</v>
          </cell>
          <cell r="AC20" t="str">
            <v>14/09/2022</v>
          </cell>
          <cell r="AD20" t="str">
            <v>01/09/2021</v>
          </cell>
          <cell r="AE20" t="str">
            <v/>
          </cell>
          <cell r="AF20" t="str">
            <v>Școală gimnazială</v>
          </cell>
          <cell r="AG20" t="str">
            <v>05/10/2018</v>
          </cell>
          <cell r="AH20" t="str">
            <v>scoalaarpasudejos.blogspot.com</v>
          </cell>
          <cell r="AI20" t="str">
            <v>24/11/2021</v>
          </cell>
          <cell r="AJ20" t="str">
            <v>scarpasujos@yahoo.com</v>
          </cell>
          <cell r="AK20" t="str">
            <v>03/12/2021</v>
          </cell>
          <cell r="AL20">
            <v>3</v>
          </cell>
          <cell r="AM20" t="str">
            <v/>
          </cell>
          <cell r="AN20" t="str">
            <v/>
          </cell>
          <cell r="AO20" t="str">
            <v>Acreditat</v>
          </cell>
          <cell r="AP20" t="str">
            <v>01/09/2013</v>
          </cell>
          <cell r="AQ20" t="str">
            <v>Acreditat</v>
          </cell>
          <cell r="AR20" t="str">
            <v>01/09/2013</v>
          </cell>
          <cell r="AS20" t="str">
            <v>Acreditat</v>
          </cell>
          <cell r="AT20" t="str">
            <v>01/09/2013</v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</row>
        <row r="21">
          <cell r="M21" t="str">
            <v>GRĂDINIŢA CU PROGRAM NORMAL ARPAŞU DE SUS</v>
          </cell>
          <cell r="N21" t="str">
            <v>Unitate de învățământ</v>
          </cell>
          <cell r="O21" t="str">
            <v>AR</v>
          </cell>
          <cell r="P21" t="str">
            <v/>
          </cell>
          <cell r="Q21" t="str">
            <v>Program normal</v>
          </cell>
          <cell r="R21" t="str">
            <v>Buget</v>
          </cell>
          <cell r="S21" t="str">
            <v>Publică de interes naţional şi local</v>
          </cell>
          <cell r="T21" t="str">
            <v>Principala</v>
          </cell>
          <cell r="U21" t="str">
            <v>138</v>
          </cell>
          <cell r="V21" t="str">
            <v>ARPAŞU DE SUS</v>
          </cell>
          <cell r="W21" t="str">
            <v>557016</v>
          </cell>
          <cell r="X21" t="str">
            <v>0269520036</v>
          </cell>
          <cell r="Y21" t="str">
            <v>0269520036</v>
          </cell>
          <cell r="Z21" t="str">
            <v>scarpasujos@yahoo.com</v>
          </cell>
          <cell r="AA21" t="str">
            <v>10</v>
          </cell>
          <cell r="AB21" t="str">
            <v>14/03/2022</v>
          </cell>
          <cell r="AC21" t="str">
            <v>14/09/2022</v>
          </cell>
          <cell r="AD21" t="str">
            <v>01/09/2021</v>
          </cell>
          <cell r="AE21" t="str">
            <v/>
          </cell>
          <cell r="AF21" t="str">
            <v>Grădiniță</v>
          </cell>
          <cell r="AG21" t="str">
            <v>05/10/2018</v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</row>
        <row r="22">
          <cell r="M22" t="str">
            <v>ŞCOALA GIMNAZIALĂ "AUREL POPA" ARPAŞU DE SUS</v>
          </cell>
          <cell r="N22" t="str">
            <v>Unitate de învățământ</v>
          </cell>
          <cell r="O22" t="str">
            <v>AR</v>
          </cell>
          <cell r="P22" t="str">
            <v/>
          </cell>
          <cell r="Q22" t="str">
            <v>Un schimb/zi</v>
          </cell>
          <cell r="R22" t="str">
            <v>Buget</v>
          </cell>
          <cell r="S22" t="str">
            <v>Publică de interes naţional şi local</v>
          </cell>
          <cell r="T22" t="str">
            <v>Principala</v>
          </cell>
          <cell r="U22" t="str">
            <v>13</v>
          </cell>
          <cell r="V22" t="str">
            <v>ARPAŞU DE SUS</v>
          </cell>
          <cell r="W22" t="str">
            <v>557016</v>
          </cell>
          <cell r="X22" t="str">
            <v>0269520036</v>
          </cell>
          <cell r="Y22" t="str">
            <v>0269520036</v>
          </cell>
          <cell r="Z22" t="str">
            <v>scarpasujos@yahoo.com</v>
          </cell>
          <cell r="AA22" t="str">
            <v>10</v>
          </cell>
          <cell r="AB22" t="str">
            <v>14/03/2022</v>
          </cell>
          <cell r="AC22" t="str">
            <v>14/09/2022</v>
          </cell>
          <cell r="AD22" t="str">
            <v>01/09/2021</v>
          </cell>
          <cell r="AE22" t="str">
            <v/>
          </cell>
          <cell r="AF22" t="str">
            <v>Școală gimnazială</v>
          </cell>
          <cell r="AG22" t="str">
            <v>05/10/2018</v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</row>
        <row r="23">
          <cell r="M23" t="str">
            <v>GRĂDINIŢA CU PROGRAM NORMAL NOU ROMÂN</v>
          </cell>
          <cell r="N23" t="str">
            <v>Unitate de învățământ</v>
          </cell>
          <cell r="O23" t="str">
            <v>AR</v>
          </cell>
          <cell r="P23" t="str">
            <v/>
          </cell>
          <cell r="Q23" t="str">
            <v>Program normal</v>
          </cell>
          <cell r="R23" t="str">
            <v>Buget</v>
          </cell>
          <cell r="S23" t="str">
            <v>Publică de interes naţional şi local</v>
          </cell>
          <cell r="T23" t="str">
            <v>Principala</v>
          </cell>
          <cell r="U23" t="str">
            <v>198</v>
          </cell>
          <cell r="V23" t="str">
            <v>NOUL ROMÂN</v>
          </cell>
          <cell r="W23" t="str">
            <v>557017</v>
          </cell>
          <cell r="X23" t="str">
            <v>0269520036</v>
          </cell>
          <cell r="Y23" t="str">
            <v>0269520036</v>
          </cell>
          <cell r="Z23" t="str">
            <v>scarpasujos@yahoo.com</v>
          </cell>
          <cell r="AA23" t="str">
            <v>10</v>
          </cell>
          <cell r="AB23" t="str">
            <v>14/03/2022</v>
          </cell>
          <cell r="AC23" t="str">
            <v>14/09/2022</v>
          </cell>
          <cell r="AD23" t="str">
            <v>01/09/2021</v>
          </cell>
          <cell r="AE23" t="str">
            <v/>
          </cell>
          <cell r="AF23" t="str">
            <v>Grădiniță</v>
          </cell>
          <cell r="AG23" t="str">
            <v>05/10/2018</v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</row>
        <row r="24">
          <cell r="M24" t="str">
            <v>ŞCOALA GIMNAZIALĂ AŢEL</v>
          </cell>
          <cell r="N24" t="str">
            <v>Unitate de învățământ</v>
          </cell>
          <cell r="O24" t="str">
            <v>PJ</v>
          </cell>
          <cell r="P24" t="str">
            <v>18012920</v>
          </cell>
          <cell r="Q24" t="str">
            <v>Un schimb/zi</v>
          </cell>
          <cell r="R24" t="str">
            <v>Buget</v>
          </cell>
          <cell r="S24" t="str">
            <v>Publică de interes naţional şi local</v>
          </cell>
          <cell r="T24" t="str">
            <v>SCOLII</v>
          </cell>
          <cell r="U24" t="str">
            <v xml:space="preserve"> 112</v>
          </cell>
          <cell r="V24" t="str">
            <v>AŢEL</v>
          </cell>
          <cell r="W24" t="str">
            <v>557020</v>
          </cell>
          <cell r="X24" t="str">
            <v>0269515600</v>
          </cell>
          <cell r="Y24" t="str">
            <v>0269515600</v>
          </cell>
          <cell r="Z24" t="str">
            <v>scoala.atel@yahoo.com</v>
          </cell>
          <cell r="AA24" t="str">
            <v>24</v>
          </cell>
          <cell r="AB24" t="str">
            <v>20/04/2022</v>
          </cell>
          <cell r="AC24" t="str">
            <v>14/09/2022</v>
          </cell>
          <cell r="AD24" t="str">
            <v>01/09/2021</v>
          </cell>
          <cell r="AE24" t="str">
            <v/>
          </cell>
          <cell r="AF24" t="str">
            <v>Școală gimnazială</v>
          </cell>
          <cell r="AG24" t="str">
            <v>05/10/2018</v>
          </cell>
          <cell r="AH24" t="str">
            <v>www.  scoala-atel.ro</v>
          </cell>
          <cell r="AI24" t="str">
            <v>26/11/2021</v>
          </cell>
          <cell r="AJ24" t="str">
            <v>priscacosmin@yahoo.com</v>
          </cell>
          <cell r="AK24" t="str">
            <v>17/01/2017</v>
          </cell>
          <cell r="AL24">
            <v>3</v>
          </cell>
          <cell r="AM24" t="str">
            <v/>
          </cell>
          <cell r="AN24" t="str">
            <v/>
          </cell>
          <cell r="AO24" t="str">
            <v>Acreditat</v>
          </cell>
          <cell r="AP24" t="str">
            <v>01/09/2013</v>
          </cell>
          <cell r="AQ24" t="str">
            <v>Acreditat</v>
          </cell>
          <cell r="AR24" t="str">
            <v>01/09/2013</v>
          </cell>
          <cell r="AS24" t="str">
            <v>Acreditat</v>
          </cell>
          <cell r="AT24" t="str">
            <v>01/09/2013</v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</row>
        <row r="25">
          <cell r="M25" t="str">
            <v>GRĂDINIŢA CU PROGRAM NORMAL AŢEL</v>
          </cell>
          <cell r="N25" t="str">
            <v>Unitate de învățământ</v>
          </cell>
          <cell r="O25" t="str">
            <v>AR</v>
          </cell>
          <cell r="P25" t="str">
            <v/>
          </cell>
          <cell r="Q25" t="str">
            <v>Program normal</v>
          </cell>
          <cell r="R25" t="str">
            <v>Buget</v>
          </cell>
          <cell r="S25" t="str">
            <v>Publică de interes naţional şi local</v>
          </cell>
          <cell r="T25" t="str">
            <v>PRINCIPALA</v>
          </cell>
          <cell r="U25" t="str">
            <v xml:space="preserve"> 109</v>
          </cell>
          <cell r="V25" t="str">
            <v>AŢEL</v>
          </cell>
          <cell r="W25" t="str">
            <v>557020</v>
          </cell>
          <cell r="X25" t="str">
            <v>0269515600</v>
          </cell>
          <cell r="Y25" t="str">
            <v>0269515600</v>
          </cell>
          <cell r="Z25" t="str">
            <v>scoala.atel@yahoo.com</v>
          </cell>
          <cell r="AA25" t="str">
            <v>24</v>
          </cell>
          <cell r="AB25" t="str">
            <v>20/04/2022</v>
          </cell>
          <cell r="AC25" t="str">
            <v>14/09/2022</v>
          </cell>
          <cell r="AD25" t="str">
            <v>01/09/2021</v>
          </cell>
          <cell r="AE25" t="str">
            <v/>
          </cell>
          <cell r="AF25" t="str">
            <v>Grădiniță</v>
          </cell>
          <cell r="AG25" t="str">
            <v>05/10/2018</v>
          </cell>
          <cell r="AH25" t="str">
            <v>www.  scoala-atel.ro</v>
          </cell>
          <cell r="AI25" t="str">
            <v>26/11/2021</v>
          </cell>
          <cell r="AJ25" t="str">
            <v>scoala.atel@yahoo.com</v>
          </cell>
          <cell r="AK25" t="str">
            <v>26/11/2021</v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</row>
        <row r="26">
          <cell r="M26" t="str">
            <v>LICEUL TEHNOLOGIC MÂRŞA</v>
          </cell>
          <cell r="N26" t="str">
            <v>Unitate de învățământ</v>
          </cell>
          <cell r="O26" t="str">
            <v>PJ</v>
          </cell>
          <cell r="P26" t="str">
            <v>4603454</v>
          </cell>
          <cell r="Q26" t="str">
            <v>Un schimb/zi</v>
          </cell>
          <cell r="R26" t="str">
            <v>Buget</v>
          </cell>
          <cell r="S26" t="str">
            <v>Publică de interes naţional şi local</v>
          </cell>
          <cell r="T26" t="str">
            <v>CORNELIU COPOSU</v>
          </cell>
          <cell r="U26" t="str">
            <v>1</v>
          </cell>
          <cell r="V26" t="str">
            <v>AVRIG</v>
          </cell>
          <cell r="W26" t="str">
            <v>555250</v>
          </cell>
          <cell r="X26" t="str">
            <v>0269526478</v>
          </cell>
          <cell r="Y26" t="str">
            <v>0269526239</v>
          </cell>
          <cell r="Z26" t="str">
            <v>ltmirsa@yahoo.com</v>
          </cell>
          <cell r="AA26" t="str">
            <v>24</v>
          </cell>
          <cell r="AB26" t="str">
            <v>24/02/2021</v>
          </cell>
          <cell r="AC26" t="str">
            <v>21/09/2021</v>
          </cell>
          <cell r="AD26" t="str">
            <v>01/09/2021</v>
          </cell>
          <cell r="AE26" t="str">
            <v/>
          </cell>
          <cell r="AF26" t="str">
            <v>Liceu tehnologic</v>
          </cell>
          <cell r="AG26" t="str">
            <v>08/10/2018</v>
          </cell>
          <cell r="AH26" t="str">
            <v>ltmarsa.ro</v>
          </cell>
          <cell r="AI26" t="str">
            <v>21/08/2020</v>
          </cell>
          <cell r="AJ26" t="str">
            <v>coropetchi@yahoo.com</v>
          </cell>
          <cell r="AK26" t="str">
            <v>02/10/2018</v>
          </cell>
          <cell r="AL26">
            <v>4</v>
          </cell>
          <cell r="AM26" t="str">
            <v/>
          </cell>
          <cell r="AN26" t="str">
            <v/>
          </cell>
          <cell r="AO26" t="str">
            <v>Acreditat</v>
          </cell>
          <cell r="AP26" t="str">
            <v>01/09/2013</v>
          </cell>
          <cell r="AQ26" t="str">
            <v>Acreditat</v>
          </cell>
          <cell r="AR26" t="str">
            <v>01/09/2013</v>
          </cell>
          <cell r="AS26" t="str">
            <v>Acreditat</v>
          </cell>
          <cell r="AT26" t="str">
            <v>01/09/2013</v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>Acreditat</v>
          </cell>
          <cell r="AZ26" t="str">
            <v>01/09/2013</v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</row>
        <row r="27">
          <cell r="M27" t="str">
            <v>LICEUL TEORETIC "GHEORGHE LAZĂR" AVRIG</v>
          </cell>
          <cell r="N27" t="str">
            <v>Unitate de învățământ</v>
          </cell>
          <cell r="O27" t="str">
            <v>PJ</v>
          </cell>
          <cell r="P27" t="str">
            <v>17739696</v>
          </cell>
          <cell r="Q27" t="str">
            <v>Două schimburi/zi</v>
          </cell>
          <cell r="R27" t="str">
            <v>Buget</v>
          </cell>
          <cell r="S27" t="str">
            <v>Publică de interes naţional şi local</v>
          </cell>
          <cell r="T27" t="str">
            <v>Horea</v>
          </cell>
          <cell r="U27" t="str">
            <v>27</v>
          </cell>
          <cell r="V27" t="str">
            <v>AVRIG</v>
          </cell>
          <cell r="W27" t="str">
            <v>555200</v>
          </cell>
          <cell r="X27" t="str">
            <v>0269523880</v>
          </cell>
          <cell r="Y27" t="str">
            <v>0269525335</v>
          </cell>
          <cell r="Z27" t="str">
            <v>liceulavrig@yahoo.com</v>
          </cell>
          <cell r="AA27" t="str">
            <v>24</v>
          </cell>
          <cell r="AB27" t="str">
            <v>24/02/2021</v>
          </cell>
          <cell r="AC27" t="str">
            <v>21/09/2021</v>
          </cell>
          <cell r="AD27" t="str">
            <v>01/09/2021</v>
          </cell>
          <cell r="AE27" t="str">
            <v/>
          </cell>
          <cell r="AF27" t="str">
            <v>Liceu</v>
          </cell>
          <cell r="AG27" t="str">
            <v>04/08/2020</v>
          </cell>
          <cell r="AH27" t="str">
            <v>www.liceulavrig.ro</v>
          </cell>
          <cell r="AI27" t="str">
            <v>01/09/2012</v>
          </cell>
          <cell r="AJ27" t="str">
            <v>liceulavrig@yahoo.com</v>
          </cell>
          <cell r="AK27" t="str">
            <v>01/09/2012</v>
          </cell>
          <cell r="AL27">
            <v>4</v>
          </cell>
          <cell r="AM27" t="str">
            <v/>
          </cell>
          <cell r="AN27" t="str">
            <v/>
          </cell>
          <cell r="AO27" t="str">
            <v>Acreditat</v>
          </cell>
          <cell r="AP27" t="str">
            <v>01/09/2013</v>
          </cell>
          <cell r="AQ27" t="str">
            <v>Acreditat</v>
          </cell>
          <cell r="AR27" t="str">
            <v>01/09/2013</v>
          </cell>
          <cell r="AS27" t="str">
            <v>Acreditat</v>
          </cell>
          <cell r="AT27" t="str">
            <v>01/09/2013</v>
          </cell>
          <cell r="AU27" t="str">
            <v>Acreditat</v>
          </cell>
          <cell r="AV27" t="str">
            <v>01/09/2013</v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</row>
        <row r="28">
          <cell r="M28" t="str">
            <v>GRĂDINIŢA CU PROGRAM NORMAL NR. 1 AVRIG</v>
          </cell>
          <cell r="N28" t="str">
            <v>Unitate de învățământ</v>
          </cell>
          <cell r="O28" t="str">
            <v>AR</v>
          </cell>
          <cell r="P28" t="str">
            <v/>
          </cell>
          <cell r="Q28" t="str">
            <v>Program normal</v>
          </cell>
          <cell r="R28" t="str">
            <v>Buget</v>
          </cell>
          <cell r="S28" t="str">
            <v>Publică de interes naţional şi local</v>
          </cell>
          <cell r="T28" t="str">
            <v xml:space="preserve">SAMUEL BRUKENTHAL </v>
          </cell>
          <cell r="U28" t="str">
            <v xml:space="preserve"> 41</v>
          </cell>
          <cell r="V28" t="str">
            <v>AVRIG</v>
          </cell>
          <cell r="W28" t="str">
            <v>555200</v>
          </cell>
          <cell r="X28" t="str">
            <v>0269523880</v>
          </cell>
          <cell r="Y28" t="str">
            <v>0269525335</v>
          </cell>
          <cell r="Z28" t="str">
            <v>liceulavrig@yahoo.com</v>
          </cell>
          <cell r="AA28" t="str">
            <v>24</v>
          </cell>
          <cell r="AB28" t="str">
            <v>24/02/2021</v>
          </cell>
          <cell r="AC28" t="str">
            <v>21/09/2021</v>
          </cell>
          <cell r="AD28" t="str">
            <v>01/09/2021</v>
          </cell>
          <cell r="AE28" t="str">
            <v/>
          </cell>
          <cell r="AF28" t="str">
            <v>Grădiniță</v>
          </cell>
          <cell r="AG28" t="str">
            <v>04/08/2020</v>
          </cell>
          <cell r="AH28" t="str">
            <v>www.liceulavrig.ro</v>
          </cell>
          <cell r="AI28" t="str">
            <v>01/09/2012</v>
          </cell>
          <cell r="AJ28" t="str">
            <v>liceulavrig@yahoo.com</v>
          </cell>
          <cell r="AK28" t="str">
            <v>01/09/2012</v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</row>
        <row r="29">
          <cell r="M29" t="str">
            <v>GRĂDINIŢA CU PROGRAM PRELUNGIT NR. 3 AVRIG</v>
          </cell>
          <cell r="N29" t="str">
            <v>Unitate de învățământ</v>
          </cell>
          <cell r="O29" t="str">
            <v>AR</v>
          </cell>
          <cell r="P29" t="str">
            <v/>
          </cell>
          <cell r="Q29" t="str">
            <v>Program prelungit</v>
          </cell>
          <cell r="R29" t="str">
            <v>Buget</v>
          </cell>
          <cell r="S29" t="str">
            <v>Publică de interes naţional şi local</v>
          </cell>
          <cell r="T29" t="str">
            <v xml:space="preserve">SAMUEL BRUKENTHAL </v>
          </cell>
          <cell r="U29" t="str">
            <v xml:space="preserve"> 146</v>
          </cell>
          <cell r="V29" t="str">
            <v>AVRIG</v>
          </cell>
          <cell r="W29" t="str">
            <v>555200</v>
          </cell>
          <cell r="X29" t="str">
            <v>0269524893</v>
          </cell>
          <cell r="Y29" t="str">
            <v>0269525335</v>
          </cell>
          <cell r="Z29" t="str">
            <v>liceulavrig@yahoo.com</v>
          </cell>
          <cell r="AA29" t="str">
            <v>24</v>
          </cell>
          <cell r="AB29" t="str">
            <v>24/02/2021</v>
          </cell>
          <cell r="AC29" t="str">
            <v>21/09/2021</v>
          </cell>
          <cell r="AD29" t="str">
            <v>01/09/2021</v>
          </cell>
          <cell r="AE29" t="str">
            <v/>
          </cell>
          <cell r="AF29" t="str">
            <v>Grădiniță</v>
          </cell>
          <cell r="AG29" t="str">
            <v>04/08/2020</v>
          </cell>
          <cell r="AH29" t="str">
            <v>www.liceulavrig.ro</v>
          </cell>
          <cell r="AI29" t="str">
            <v>01/09/2012</v>
          </cell>
          <cell r="AJ29" t="str">
            <v>liceulavrig@yahoo.com</v>
          </cell>
          <cell r="AK29" t="str">
            <v>01/09/2012</v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</row>
        <row r="30">
          <cell r="M30" t="str">
            <v>ŞCOALA GIMNAZIALĂ AVRIG</v>
          </cell>
          <cell r="N30" t="str">
            <v>Unitate de învățământ</v>
          </cell>
          <cell r="O30" t="str">
            <v>PJ</v>
          </cell>
          <cell r="P30" t="str">
            <v>17739688</v>
          </cell>
          <cell r="Q30" t="str">
            <v>Un schimb/zi</v>
          </cell>
          <cell r="R30" t="str">
            <v>Buget</v>
          </cell>
          <cell r="S30" t="str">
            <v>Publică de interes naţional şi local</v>
          </cell>
          <cell r="T30" t="str">
            <v>GHEORGHE LAZĂR</v>
          </cell>
          <cell r="U30" t="str">
            <v>37</v>
          </cell>
          <cell r="V30" t="str">
            <v>AVRIG</v>
          </cell>
          <cell r="W30" t="str">
            <v>555200</v>
          </cell>
          <cell r="X30" t="str">
            <v>0269524161</v>
          </cell>
          <cell r="Y30" t="str">
            <v>0269524131</v>
          </cell>
          <cell r="Z30" t="str">
            <v>sc2av@yahoo.com</v>
          </cell>
          <cell r="AA30" t="str">
            <v>24</v>
          </cell>
          <cell r="AB30" t="str">
            <v>24/02/2021</v>
          </cell>
          <cell r="AC30" t="str">
            <v>21/09/2021</v>
          </cell>
          <cell r="AD30" t="str">
            <v>01/09/2021</v>
          </cell>
          <cell r="AE30" t="str">
            <v/>
          </cell>
          <cell r="AF30" t="str">
            <v>Școală gimnazială</v>
          </cell>
          <cell r="AG30" t="str">
            <v>23/03/2012</v>
          </cell>
          <cell r="AH30" t="str">
            <v>www.scoalagimnazialaavrig.ro</v>
          </cell>
          <cell r="AI30" t="str">
            <v>01/09/2021</v>
          </cell>
          <cell r="AJ30" t="str">
            <v>sc2av@yahoo.com</v>
          </cell>
          <cell r="AK30" t="str">
            <v>01/09/2021</v>
          </cell>
          <cell r="AL30">
            <v>3</v>
          </cell>
          <cell r="AM30" t="str">
            <v/>
          </cell>
          <cell r="AN30" t="str">
            <v/>
          </cell>
          <cell r="AO30" t="str">
            <v>Acreditat</v>
          </cell>
          <cell r="AP30" t="str">
            <v>01/09/2013</v>
          </cell>
          <cell r="AQ30" t="str">
            <v>Acreditat</v>
          </cell>
          <cell r="AR30" t="str">
            <v>01/09/2013</v>
          </cell>
          <cell r="AS30" t="str">
            <v>Acreditat</v>
          </cell>
          <cell r="AT30" t="str">
            <v>01/09/2013</v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</row>
        <row r="31">
          <cell r="M31" t="str">
            <v>ŞCOALA GIMNAZIALĂ BRADU</v>
          </cell>
          <cell r="N31" t="str">
            <v>Unitate de învățământ</v>
          </cell>
          <cell r="O31" t="str">
            <v>AR</v>
          </cell>
          <cell r="P31" t="str">
            <v/>
          </cell>
          <cell r="Q31" t="str">
            <v>Un schimb/zi</v>
          </cell>
          <cell r="R31" t="str">
            <v>Buget</v>
          </cell>
          <cell r="S31" t="str">
            <v>Publică de interes naţional şi local</v>
          </cell>
          <cell r="T31" t="str">
            <v>PRINCIPALA</v>
          </cell>
          <cell r="U31" t="str">
            <v xml:space="preserve"> 2</v>
          </cell>
          <cell r="V31" t="str">
            <v>BRADU</v>
          </cell>
          <cell r="W31" t="str">
            <v>555201</v>
          </cell>
          <cell r="X31" t="str">
            <v>0269524161</v>
          </cell>
          <cell r="Y31" t="str">
            <v>0269524131</v>
          </cell>
          <cell r="Z31" t="str">
            <v>sc2av@yahoo.com</v>
          </cell>
          <cell r="AA31" t="str">
            <v>24</v>
          </cell>
          <cell r="AB31" t="str">
            <v>24/02/2021</v>
          </cell>
          <cell r="AC31" t="str">
            <v>21/09/2021</v>
          </cell>
          <cell r="AD31" t="str">
            <v>01/09/2021</v>
          </cell>
          <cell r="AE31" t="str">
            <v/>
          </cell>
          <cell r="AF31" t="str">
            <v>Școală gimnazială</v>
          </cell>
          <cell r="AG31" t="str">
            <v>08/10/2018</v>
          </cell>
          <cell r="AH31" t="str">
            <v>www.scoalagimnazialaavrig.ro</v>
          </cell>
          <cell r="AI31" t="str">
            <v>01/09/2021</v>
          </cell>
          <cell r="AJ31" t="str">
            <v>sc2av@yahoo.com</v>
          </cell>
          <cell r="AK31" t="str">
            <v>01/09/2021</v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</row>
        <row r="32">
          <cell r="M32" t="str">
            <v>ŞCOALA PRIMARĂ GLÂMBOACA</v>
          </cell>
          <cell r="N32" t="str">
            <v>Unitate de învățământ</v>
          </cell>
          <cell r="O32" t="str">
            <v>AR</v>
          </cell>
          <cell r="P32" t="str">
            <v/>
          </cell>
          <cell r="Q32" t="str">
            <v>Un schimb/zi</v>
          </cell>
          <cell r="R32" t="str">
            <v>Buget</v>
          </cell>
          <cell r="S32" t="str">
            <v>Publică de interes naţional şi local</v>
          </cell>
          <cell r="T32" t="str">
            <v xml:space="preserve"> PRINCIPALA</v>
          </cell>
          <cell r="U32" t="str">
            <v xml:space="preserve"> 146</v>
          </cell>
          <cell r="V32" t="str">
            <v>GLÂMBOACA</v>
          </cell>
          <cell r="W32" t="str">
            <v>555202</v>
          </cell>
          <cell r="X32" t="str">
            <v>0269524161</v>
          </cell>
          <cell r="Y32" t="str">
            <v>0269524131</v>
          </cell>
          <cell r="Z32" t="str">
            <v>sc2av@yahoo.com</v>
          </cell>
          <cell r="AA32" t="str">
            <v>24</v>
          </cell>
          <cell r="AB32" t="str">
            <v>24/02/2021</v>
          </cell>
          <cell r="AC32" t="str">
            <v>21/09/2021</v>
          </cell>
          <cell r="AD32" t="str">
            <v>01/09/2021</v>
          </cell>
          <cell r="AE32" t="str">
            <v/>
          </cell>
          <cell r="AF32" t="str">
            <v>Școală primară</v>
          </cell>
          <cell r="AG32" t="str">
            <v>08/10/2018</v>
          </cell>
          <cell r="AH32" t="str">
            <v>www.scoalagimnazialaavrig.ro</v>
          </cell>
          <cell r="AI32" t="str">
            <v>01/09/2021</v>
          </cell>
          <cell r="AJ32" t="str">
            <v>sc2av@yahoo.com</v>
          </cell>
          <cell r="AK32" t="str">
            <v>01/09/2021</v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</row>
        <row r="33">
          <cell r="M33" t="str">
            <v>ŞCOALA PRIMARĂ SĂCĂDATE</v>
          </cell>
          <cell r="N33" t="str">
            <v>Unitate de învățământ</v>
          </cell>
          <cell r="O33" t="str">
            <v>AR</v>
          </cell>
          <cell r="P33" t="str">
            <v/>
          </cell>
          <cell r="Q33" t="str">
            <v>Un schimb/zi</v>
          </cell>
          <cell r="R33" t="str">
            <v>Buget</v>
          </cell>
          <cell r="S33" t="str">
            <v>Publică de interes naţional şi local</v>
          </cell>
          <cell r="T33" t="str">
            <v>PRINCIPALA</v>
          </cell>
          <cell r="U33" t="str">
            <v xml:space="preserve"> 145</v>
          </cell>
          <cell r="V33" t="str">
            <v>SĂCĂDATE</v>
          </cell>
          <cell r="W33" t="str">
            <v>555203</v>
          </cell>
          <cell r="X33" t="str">
            <v>0269524161</v>
          </cell>
          <cell r="Y33" t="str">
            <v>0269524131</v>
          </cell>
          <cell r="Z33" t="str">
            <v>sc2av@yahoo.com</v>
          </cell>
          <cell r="AA33" t="str">
            <v>24</v>
          </cell>
          <cell r="AB33" t="str">
            <v>24/02/2021</v>
          </cell>
          <cell r="AC33" t="str">
            <v>21/09/2021</v>
          </cell>
          <cell r="AD33" t="str">
            <v>01/09/2021</v>
          </cell>
          <cell r="AE33" t="str">
            <v/>
          </cell>
          <cell r="AF33" t="str">
            <v>Școală primară</v>
          </cell>
          <cell r="AG33" t="str">
            <v>08/10/2018</v>
          </cell>
          <cell r="AH33" t="str">
            <v>www.scoalagimnazialaavrig.ro</v>
          </cell>
          <cell r="AI33" t="str">
            <v>01/09/2021</v>
          </cell>
          <cell r="AJ33" t="str">
            <v>sc2av@yahoo.com</v>
          </cell>
          <cell r="AK33" t="str">
            <v>01/09/2021</v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</row>
        <row r="34">
          <cell r="M34" t="str">
            <v>ŞCOALA GIMNAZIALĂ AXENTE SEVER</v>
          </cell>
          <cell r="N34" t="str">
            <v>Unitate de învățământ</v>
          </cell>
          <cell r="O34" t="str">
            <v>PJ</v>
          </cell>
          <cell r="P34" t="str">
            <v>17855372</v>
          </cell>
          <cell r="Q34" t="str">
            <v>Un schimb/zi</v>
          </cell>
          <cell r="R34" t="str">
            <v>Buget</v>
          </cell>
          <cell r="S34" t="str">
            <v>Publică de interes naţional şi local</v>
          </cell>
          <cell r="T34" t="str">
            <v>PRINCIPALA</v>
          </cell>
          <cell r="U34" t="str">
            <v xml:space="preserve"> 317</v>
          </cell>
          <cell r="V34" t="str">
            <v>AXENTE SEVER</v>
          </cell>
          <cell r="W34" t="str">
            <v>557025</v>
          </cell>
          <cell r="X34" t="str">
            <v>0269840009</v>
          </cell>
          <cell r="Y34" t="str">
            <v>0269840009</v>
          </cell>
          <cell r="Z34" t="str">
            <v>scaxente@yahoo.com</v>
          </cell>
          <cell r="AA34" t="str">
            <v>13</v>
          </cell>
          <cell r="AB34" t="str">
            <v>29/03/2022</v>
          </cell>
          <cell r="AC34" t="str">
            <v>14/09/2022</v>
          </cell>
          <cell r="AD34" t="str">
            <v>01/09/2021</v>
          </cell>
          <cell r="AE34" t="str">
            <v/>
          </cell>
          <cell r="AF34" t="str">
            <v>Școală gimnazială</v>
          </cell>
          <cell r="AG34" t="str">
            <v>19/08/2020</v>
          </cell>
          <cell r="AH34" t="str">
            <v>scoalaaxenteseversibiu@gmail.com</v>
          </cell>
          <cell r="AI34" t="str">
            <v>02/12/2021</v>
          </cell>
          <cell r="AJ34" t="str">
            <v/>
          </cell>
          <cell r="AK34" t="str">
            <v/>
          </cell>
          <cell r="AL34">
            <v>3</v>
          </cell>
          <cell r="AM34" t="str">
            <v/>
          </cell>
          <cell r="AN34" t="str">
            <v/>
          </cell>
          <cell r="AO34" t="str">
            <v>Acreditat</v>
          </cell>
          <cell r="AP34" t="str">
            <v>01/09/2013</v>
          </cell>
          <cell r="AQ34" t="str">
            <v>Acreditat</v>
          </cell>
          <cell r="AR34" t="str">
            <v>01/09/2013</v>
          </cell>
          <cell r="AS34" t="str">
            <v>Acreditat</v>
          </cell>
          <cell r="AT34" t="str">
            <v>01/09/2013</v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</row>
        <row r="35">
          <cell r="M35" t="str">
            <v>GRĂDINIŢA CU PROGRAM NORMAL AGÂRBICIU</v>
          </cell>
          <cell r="N35" t="str">
            <v>Unitate de învățământ</v>
          </cell>
          <cell r="O35" t="str">
            <v>AR</v>
          </cell>
          <cell r="P35" t="str">
            <v/>
          </cell>
          <cell r="Q35" t="str">
            <v>Program normal</v>
          </cell>
          <cell r="R35" t="str">
            <v>Buget</v>
          </cell>
          <cell r="S35" t="str">
            <v>Publică de interes naţional şi local</v>
          </cell>
          <cell r="T35" t="str">
            <v xml:space="preserve">Principala </v>
          </cell>
          <cell r="U35" t="str">
            <v xml:space="preserve"> 101</v>
          </cell>
          <cell r="V35" t="str">
            <v>AGÂRBICIU</v>
          </cell>
          <cell r="W35" t="str">
            <v>557026</v>
          </cell>
          <cell r="X35" t="str">
            <v>0269840009</v>
          </cell>
          <cell r="Y35" t="str">
            <v>0269840009</v>
          </cell>
          <cell r="Z35" t="str">
            <v>scaxente@yahoo.com</v>
          </cell>
          <cell r="AA35" t="str">
            <v>13</v>
          </cell>
          <cell r="AB35" t="str">
            <v>29/03/2022</v>
          </cell>
          <cell r="AC35" t="str">
            <v>14/09/2022</v>
          </cell>
          <cell r="AD35" t="str">
            <v>01/09/2021</v>
          </cell>
          <cell r="AE35" t="str">
            <v/>
          </cell>
          <cell r="AF35" t="str">
            <v>Grădiniță</v>
          </cell>
          <cell r="AG35" t="str">
            <v>05/10/2018</v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</row>
        <row r="36">
          <cell r="M36" t="str">
            <v>ŞCOALA GIMNAZIALĂ AGÂRBICIU</v>
          </cell>
          <cell r="N36" t="str">
            <v>Unitate de învățământ</v>
          </cell>
          <cell r="O36" t="str">
            <v>AR</v>
          </cell>
          <cell r="P36" t="str">
            <v/>
          </cell>
          <cell r="Q36" t="str">
            <v>Un schimb/zi</v>
          </cell>
          <cell r="R36" t="str">
            <v>Buget</v>
          </cell>
          <cell r="S36" t="str">
            <v>Publică de interes naţional şi local</v>
          </cell>
          <cell r="T36" t="str">
            <v>Principala</v>
          </cell>
          <cell r="U36" t="str">
            <v>fn</v>
          </cell>
          <cell r="V36" t="str">
            <v>AGÂRBICIU</v>
          </cell>
          <cell r="W36" t="str">
            <v>557026</v>
          </cell>
          <cell r="X36" t="str">
            <v>0269840009</v>
          </cell>
          <cell r="Y36" t="str">
            <v>0269840009</v>
          </cell>
          <cell r="Z36" t="str">
            <v>scaxente@yahoo.com</v>
          </cell>
          <cell r="AA36" t="str">
            <v>13</v>
          </cell>
          <cell r="AB36" t="str">
            <v>29/03/2022</v>
          </cell>
          <cell r="AC36" t="str">
            <v>14/09/2022</v>
          </cell>
          <cell r="AD36" t="str">
            <v>01/09/2021</v>
          </cell>
          <cell r="AE36" t="str">
            <v/>
          </cell>
          <cell r="AF36" t="str">
            <v>Școală gimnazială</v>
          </cell>
          <cell r="AG36" t="str">
            <v>05/10/2018</v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</row>
        <row r="37">
          <cell r="M37" t="str">
            <v>GRĂDINIŢA CU PROGRAM NORMAL AXENTE SEVER</v>
          </cell>
          <cell r="N37" t="str">
            <v>Unitate de învățământ</v>
          </cell>
          <cell r="O37" t="str">
            <v>AR</v>
          </cell>
          <cell r="P37" t="str">
            <v/>
          </cell>
          <cell r="Q37" t="str">
            <v>Program normal</v>
          </cell>
          <cell r="R37" t="str">
            <v>Buget</v>
          </cell>
          <cell r="S37" t="str">
            <v>Publică de interes naţional şi local</v>
          </cell>
          <cell r="T37" t="str">
            <v>Principala</v>
          </cell>
          <cell r="U37" t="str">
            <v>107</v>
          </cell>
          <cell r="V37" t="str">
            <v>AXENTE SEVER</v>
          </cell>
          <cell r="W37" t="str">
            <v>557025</v>
          </cell>
          <cell r="X37" t="str">
            <v>0269840009</v>
          </cell>
          <cell r="Y37" t="str">
            <v>0269840009</v>
          </cell>
          <cell r="Z37" t="str">
            <v>scaxente@yahoo.com</v>
          </cell>
          <cell r="AA37" t="str">
            <v>13</v>
          </cell>
          <cell r="AB37" t="str">
            <v>29/03/2022</v>
          </cell>
          <cell r="AC37" t="str">
            <v>14/09/2022</v>
          </cell>
          <cell r="AD37" t="str">
            <v>01/09/2021</v>
          </cell>
          <cell r="AE37" t="str">
            <v/>
          </cell>
          <cell r="AF37" t="str">
            <v>Grădiniță</v>
          </cell>
          <cell r="AG37" t="str">
            <v>05/10/2018</v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</row>
        <row r="38">
          <cell r="M38" t="str">
            <v>ŞCOALA GIMNAZIALĂ BAZNA</v>
          </cell>
          <cell r="N38" t="str">
            <v>Unitate de învățământ</v>
          </cell>
          <cell r="O38" t="str">
            <v>PJ</v>
          </cell>
          <cell r="P38" t="str">
            <v>17852740</v>
          </cell>
          <cell r="Q38" t="str">
            <v>Un schimb/zi</v>
          </cell>
          <cell r="R38" t="str">
            <v>Buget</v>
          </cell>
          <cell r="S38" t="str">
            <v>Publică de interes naţional şi local</v>
          </cell>
          <cell r="T38" t="str">
            <v>BISERICII</v>
          </cell>
          <cell r="U38" t="str">
            <v xml:space="preserve"> 1</v>
          </cell>
          <cell r="V38" t="str">
            <v>BAZNA</v>
          </cell>
          <cell r="W38" t="str">
            <v>557030</v>
          </cell>
          <cell r="X38" t="str">
            <v>0269850136</v>
          </cell>
          <cell r="Y38" t="str">
            <v>0269806785</v>
          </cell>
          <cell r="Z38" t="str">
            <v>scoalabazna@gmail.com</v>
          </cell>
          <cell r="AA38" t="str">
            <v>15</v>
          </cell>
          <cell r="AB38" t="str">
            <v>21/02/2022</v>
          </cell>
          <cell r="AC38" t="str">
            <v>14/09/2022</v>
          </cell>
          <cell r="AD38" t="str">
            <v>01/09/2021</v>
          </cell>
          <cell r="AE38" t="str">
            <v/>
          </cell>
          <cell r="AF38" t="str">
            <v>Școală gimnazială</v>
          </cell>
          <cell r="AG38" t="str">
            <v>05/10/2018</v>
          </cell>
          <cell r="AH38" t="str">
            <v>www.scoalabazna.ro</v>
          </cell>
          <cell r="AI38" t="str">
            <v>24/11/2021</v>
          </cell>
          <cell r="AJ38" t="str">
            <v>scoalabazna@gmail.com</v>
          </cell>
          <cell r="AK38" t="str">
            <v>24/11/2021</v>
          </cell>
          <cell r="AL38">
            <v>3</v>
          </cell>
          <cell r="AM38" t="str">
            <v/>
          </cell>
          <cell r="AN38" t="str">
            <v/>
          </cell>
          <cell r="AO38" t="str">
            <v>Acreditat</v>
          </cell>
          <cell r="AP38" t="str">
            <v>01/09/2013</v>
          </cell>
          <cell r="AQ38" t="str">
            <v>Acreditat</v>
          </cell>
          <cell r="AR38" t="str">
            <v>01/09/2013</v>
          </cell>
          <cell r="AS38" t="str">
            <v>Acreditat</v>
          </cell>
          <cell r="AT38" t="str">
            <v>01/09/2013</v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</row>
        <row r="39">
          <cell r="M39" t="str">
            <v>GRĂDINIŢA CU PROGRAM NORMAL BAZNA</v>
          </cell>
          <cell r="N39" t="str">
            <v>Unitate de învățământ</v>
          </cell>
          <cell r="O39" t="str">
            <v>AR</v>
          </cell>
          <cell r="P39" t="str">
            <v/>
          </cell>
          <cell r="Q39" t="str">
            <v>Program normal</v>
          </cell>
          <cell r="R39" t="str">
            <v>Buget</v>
          </cell>
          <cell r="S39" t="str">
            <v>Publică de interes naţional şi local</v>
          </cell>
          <cell r="T39" t="str">
            <v>Bisericii</v>
          </cell>
          <cell r="U39" t="str">
            <v>45</v>
          </cell>
          <cell r="V39" t="str">
            <v>BAZNA</v>
          </cell>
          <cell r="W39" t="str">
            <v>557030</v>
          </cell>
          <cell r="X39" t="str">
            <v>0269850136</v>
          </cell>
          <cell r="Y39" t="str">
            <v>0269806785</v>
          </cell>
          <cell r="Z39" t="str">
            <v>scoalabazna@gmail.com</v>
          </cell>
          <cell r="AA39" t="str">
            <v>15</v>
          </cell>
          <cell r="AB39" t="str">
            <v>21/02/2022</v>
          </cell>
          <cell r="AC39" t="str">
            <v>14/09/2022</v>
          </cell>
          <cell r="AD39" t="str">
            <v>01/09/2021</v>
          </cell>
          <cell r="AE39" t="str">
            <v/>
          </cell>
          <cell r="AF39" t="str">
            <v>Grădiniță</v>
          </cell>
          <cell r="AG39" t="str">
            <v>05/10/2018</v>
          </cell>
          <cell r="AH39" t="str">
            <v>www.scoalabazna.ro</v>
          </cell>
          <cell r="AI39" t="str">
            <v>24/11/2021</v>
          </cell>
          <cell r="AJ39" t="str">
            <v>scoalabazna@gmail.com</v>
          </cell>
          <cell r="AK39" t="str">
            <v>24/11/2021</v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</row>
        <row r="40">
          <cell r="M40" t="str">
            <v>ŞCOALA GIMNAZIALĂ BOIAN</v>
          </cell>
          <cell r="N40" t="str">
            <v>Unitate de învățământ</v>
          </cell>
          <cell r="O40" t="str">
            <v>AR</v>
          </cell>
          <cell r="P40" t="str">
            <v/>
          </cell>
          <cell r="Q40" t="str">
            <v>Un schimb/zi</v>
          </cell>
          <cell r="R40" t="str">
            <v>Buget</v>
          </cell>
          <cell r="S40" t="str">
            <v>Publică de interes naţional şi local</v>
          </cell>
          <cell r="T40" t="str">
            <v>Principala</v>
          </cell>
          <cell r="U40" t="str">
            <v>fn</v>
          </cell>
          <cell r="V40" t="str">
            <v>BOIAN</v>
          </cell>
          <cell r="W40" t="str">
            <v>557031</v>
          </cell>
          <cell r="X40" t="str">
            <v>0269850136</v>
          </cell>
          <cell r="Y40" t="str">
            <v>0269806785</v>
          </cell>
          <cell r="Z40" t="str">
            <v>scoalabazna@gmail.com</v>
          </cell>
          <cell r="AA40" t="str">
            <v>15</v>
          </cell>
          <cell r="AB40" t="str">
            <v>21/02/2022</v>
          </cell>
          <cell r="AC40" t="str">
            <v>14/09/2022</v>
          </cell>
          <cell r="AD40" t="str">
            <v>01/09/2021</v>
          </cell>
          <cell r="AE40" t="str">
            <v/>
          </cell>
          <cell r="AF40" t="str">
            <v>Școală gimnazială</v>
          </cell>
          <cell r="AG40" t="str">
            <v>05/10/2018</v>
          </cell>
          <cell r="AH40" t="str">
            <v>www.scoalabazna.ro</v>
          </cell>
          <cell r="AI40" t="str">
            <v>24/11/2021</v>
          </cell>
          <cell r="AJ40" t="str">
            <v>scoalabazna@gmail.com</v>
          </cell>
          <cell r="AK40" t="str">
            <v>24/11/2021</v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</row>
        <row r="41">
          <cell r="M41" t="str">
            <v>ŞCOALA PRIMARĂ VELŢ</v>
          </cell>
          <cell r="N41" t="str">
            <v>Unitate de învățământ</v>
          </cell>
          <cell r="O41" t="str">
            <v>AR</v>
          </cell>
          <cell r="P41" t="str">
            <v/>
          </cell>
          <cell r="Q41" t="str">
            <v>Un schimb/zi</v>
          </cell>
          <cell r="R41" t="str">
            <v>Buget</v>
          </cell>
          <cell r="S41" t="str">
            <v>Publică de interes naţional şi local</v>
          </cell>
          <cell r="T41" t="str">
            <v>Principală</v>
          </cell>
          <cell r="U41" t="str">
            <v xml:space="preserve"> 159</v>
          </cell>
          <cell r="V41" t="str">
            <v>VELŢ</v>
          </cell>
          <cell r="W41" t="str">
            <v>557032</v>
          </cell>
          <cell r="X41" t="str">
            <v>0269850136</v>
          </cell>
          <cell r="Y41" t="str">
            <v>0269850136</v>
          </cell>
          <cell r="Z41" t="str">
            <v>scoalabazna@gmail.com</v>
          </cell>
          <cell r="AA41" t="str">
            <v>15</v>
          </cell>
          <cell r="AB41" t="str">
            <v>21/02/2022</v>
          </cell>
          <cell r="AC41" t="str">
            <v>14/09/2022</v>
          </cell>
          <cell r="AD41" t="str">
            <v>01/09/2021</v>
          </cell>
          <cell r="AE41" t="str">
            <v/>
          </cell>
          <cell r="AF41" t="str">
            <v>Școală primară</v>
          </cell>
          <cell r="AG41" t="str">
            <v>05/10/2018</v>
          </cell>
          <cell r="AH41" t="str">
            <v>www.scoalabazna.ro</v>
          </cell>
          <cell r="AI41" t="str">
            <v>24/11/2021</v>
          </cell>
          <cell r="AJ41" t="str">
            <v>scoalabazna@gmail.com</v>
          </cell>
          <cell r="AK41" t="str">
            <v>24/11/2021</v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</row>
        <row r="42">
          <cell r="M42" t="str">
            <v>ŞCOALA GIMNAZIALĂ BÂRGHIŞ</v>
          </cell>
          <cell r="N42" t="str">
            <v>Unitate de învățământ</v>
          </cell>
          <cell r="O42" t="str">
            <v>PJ</v>
          </cell>
          <cell r="P42" t="str">
            <v>17739661</v>
          </cell>
          <cell r="Q42" t="str">
            <v>Un schimb/zi</v>
          </cell>
          <cell r="R42" t="str">
            <v>Buget</v>
          </cell>
          <cell r="S42" t="str">
            <v>Publică de interes naţional şi local</v>
          </cell>
          <cell r="T42" t="str">
            <v>PRINCIPALA</v>
          </cell>
          <cell r="U42" t="str">
            <v xml:space="preserve"> 201</v>
          </cell>
          <cell r="V42" t="str">
            <v>BÂRGHIŞ</v>
          </cell>
          <cell r="W42" t="str">
            <v>557035</v>
          </cell>
          <cell r="X42" t="str">
            <v>0269517116</v>
          </cell>
          <cell r="Y42" t="str">
            <v>0269517116</v>
          </cell>
          <cell r="Z42" t="str">
            <v>sc_birghis@yahoo.com</v>
          </cell>
          <cell r="AA42" t="str">
            <v>15</v>
          </cell>
          <cell r="AB42" t="str">
            <v>18/03/2022</v>
          </cell>
          <cell r="AC42" t="str">
            <v>14/09/2022</v>
          </cell>
          <cell r="AD42" t="str">
            <v>01/09/2021</v>
          </cell>
          <cell r="AE42" t="str">
            <v/>
          </cell>
          <cell r="AF42" t="str">
            <v>Școală gimnazială</v>
          </cell>
          <cell r="AG42" t="str">
            <v>05/10/2018</v>
          </cell>
          <cell r="AH42" t="str">
            <v/>
          </cell>
          <cell r="AI42" t="str">
            <v/>
          </cell>
          <cell r="AJ42" t="str">
            <v>claudiu.bonea@yahoo.com</v>
          </cell>
          <cell r="AK42" t="str">
            <v>01/09/2021</v>
          </cell>
          <cell r="AL42">
            <v>3</v>
          </cell>
          <cell r="AM42" t="str">
            <v/>
          </cell>
          <cell r="AN42" t="str">
            <v/>
          </cell>
          <cell r="AO42" t="str">
            <v>Acreditat</v>
          </cell>
          <cell r="AP42" t="str">
            <v>01/09/2013</v>
          </cell>
          <cell r="AQ42" t="str">
            <v>Acreditat</v>
          </cell>
          <cell r="AR42" t="str">
            <v>01/09/2013</v>
          </cell>
          <cell r="AS42" t="str">
            <v>Acreditat</v>
          </cell>
          <cell r="AT42" t="str">
            <v>01/09/2013</v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</row>
        <row r="43">
          <cell r="M43" t="str">
            <v>ŞCOALA PRIMARĂ APOŞ</v>
          </cell>
          <cell r="N43" t="str">
            <v>Unitate de învățământ</v>
          </cell>
          <cell r="O43" t="str">
            <v>AR</v>
          </cell>
          <cell r="P43" t="str">
            <v/>
          </cell>
          <cell r="Q43" t="str">
            <v>Un schimb/zi</v>
          </cell>
          <cell r="R43" t="str">
            <v>Buget</v>
          </cell>
          <cell r="S43" t="str">
            <v>Publică de interes naţional şi local</v>
          </cell>
          <cell r="T43" t="str">
            <v>PRINCIPALA</v>
          </cell>
          <cell r="U43" t="str">
            <v>FN</v>
          </cell>
          <cell r="V43" t="str">
            <v>APOŞ</v>
          </cell>
          <cell r="W43" t="str">
            <v>557036</v>
          </cell>
          <cell r="X43" t="str">
            <v>0269517116</v>
          </cell>
          <cell r="Y43" t="str">
            <v>0269517116</v>
          </cell>
          <cell r="Z43" t="str">
            <v>sc_birghis@yahoo.com</v>
          </cell>
          <cell r="AA43" t="str">
            <v>15</v>
          </cell>
          <cell r="AB43" t="str">
            <v>18/03/2022</v>
          </cell>
          <cell r="AC43" t="str">
            <v>14/09/2022</v>
          </cell>
          <cell r="AD43" t="str">
            <v>01/09/2021</v>
          </cell>
          <cell r="AE43" t="str">
            <v/>
          </cell>
          <cell r="AF43" t="str">
            <v>Școală primară</v>
          </cell>
          <cell r="AG43" t="str">
            <v>05/10/2018</v>
          </cell>
          <cell r="AH43" t="str">
            <v/>
          </cell>
          <cell r="AI43" t="str">
            <v/>
          </cell>
          <cell r="AJ43" t="str">
            <v>claudiu.bonea@yahoo.com</v>
          </cell>
          <cell r="AK43" t="str">
            <v>23/11/2020</v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</row>
        <row r="44">
          <cell r="M44" t="str">
            <v>GRĂDINIŢA CU PROGRAM NORMAL BÂRGHIŞ</v>
          </cell>
          <cell r="N44" t="str">
            <v>Unitate de învățământ</v>
          </cell>
          <cell r="O44" t="str">
            <v>AR</v>
          </cell>
          <cell r="P44" t="str">
            <v/>
          </cell>
          <cell r="Q44" t="str">
            <v>Program normal</v>
          </cell>
          <cell r="R44" t="str">
            <v>Buget</v>
          </cell>
          <cell r="S44" t="str">
            <v>Publică de interes naţional şi local</v>
          </cell>
          <cell r="T44" t="str">
            <v>Principala</v>
          </cell>
          <cell r="U44" t="str">
            <v>73</v>
          </cell>
          <cell r="V44" t="str">
            <v>BÂRGHIŞ</v>
          </cell>
          <cell r="W44" t="str">
            <v>557035</v>
          </cell>
          <cell r="X44" t="str">
            <v>0269517116</v>
          </cell>
          <cell r="Y44" t="str">
            <v>0269517116</v>
          </cell>
          <cell r="Z44" t="str">
            <v>sc_birghis@yahoo.com</v>
          </cell>
          <cell r="AA44" t="str">
            <v>15</v>
          </cell>
          <cell r="AB44" t="str">
            <v>18/03/2022</v>
          </cell>
          <cell r="AC44" t="str">
            <v>14/09/2022</v>
          </cell>
          <cell r="AD44" t="str">
            <v>01/09/2021</v>
          </cell>
          <cell r="AE44" t="str">
            <v/>
          </cell>
          <cell r="AF44" t="str">
            <v>Grădiniță</v>
          </cell>
          <cell r="AG44" t="str">
            <v>05/10/2018</v>
          </cell>
          <cell r="AH44" t="str">
            <v/>
          </cell>
          <cell r="AI44" t="str">
            <v/>
          </cell>
          <cell r="AJ44" t="str">
            <v>claudiu.bonea@yahoo.com</v>
          </cell>
          <cell r="AK44" t="str">
            <v>23/11/2020</v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</row>
        <row r="45">
          <cell r="M45" t="str">
            <v>ŞCOALA PRIMARĂ PELIŞOR</v>
          </cell>
          <cell r="N45" t="str">
            <v>Unitate de învățământ</v>
          </cell>
          <cell r="O45" t="str">
            <v>AR</v>
          </cell>
          <cell r="P45" t="str">
            <v/>
          </cell>
          <cell r="Q45" t="str">
            <v>Un schimb/zi</v>
          </cell>
          <cell r="R45" t="str">
            <v>Buget</v>
          </cell>
          <cell r="S45" t="str">
            <v>Publică de interes naţional şi local</v>
          </cell>
          <cell r="T45" t="str">
            <v>PRINCIPALA</v>
          </cell>
          <cell r="U45" t="str">
            <v>159</v>
          </cell>
          <cell r="V45" t="str">
            <v>PELIŞOR</v>
          </cell>
          <cell r="W45" t="str">
            <v>557038</v>
          </cell>
          <cell r="X45" t="str">
            <v>0269517116</v>
          </cell>
          <cell r="Y45" t="str">
            <v>0269517116</v>
          </cell>
          <cell r="Z45" t="str">
            <v>sc_birghis@yahoo.com</v>
          </cell>
          <cell r="AA45" t="str">
            <v>15</v>
          </cell>
          <cell r="AB45" t="str">
            <v>18/03/2022</v>
          </cell>
          <cell r="AC45" t="str">
            <v>14/09/2022</v>
          </cell>
          <cell r="AD45" t="str">
            <v>01/09/2021</v>
          </cell>
          <cell r="AE45" t="str">
            <v/>
          </cell>
          <cell r="AF45" t="str">
            <v>Școală primară</v>
          </cell>
          <cell r="AG45" t="str">
            <v>05/10/2018</v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</row>
        <row r="46">
          <cell r="M46" t="str">
            <v>ŞCOALA PRIMARĂ ZLAGNA</v>
          </cell>
          <cell r="N46" t="str">
            <v>Unitate de învățământ</v>
          </cell>
          <cell r="O46" t="str">
            <v>AR</v>
          </cell>
          <cell r="P46" t="str">
            <v/>
          </cell>
          <cell r="Q46" t="str">
            <v>Un schimb/zi</v>
          </cell>
          <cell r="R46" t="str">
            <v>Buget</v>
          </cell>
          <cell r="S46" t="str">
            <v>Publică de interes naţional şi local</v>
          </cell>
          <cell r="T46" t="str">
            <v>Principala</v>
          </cell>
          <cell r="U46" t="str">
            <v>89</v>
          </cell>
          <cell r="V46" t="str">
            <v>ZLAGNA</v>
          </cell>
          <cell r="W46" t="str">
            <v>557041</v>
          </cell>
          <cell r="X46" t="str">
            <v>0269517116</v>
          </cell>
          <cell r="Y46" t="str">
            <v>0269517116</v>
          </cell>
          <cell r="Z46" t="str">
            <v>sc_birghis@yahoo.com</v>
          </cell>
          <cell r="AA46" t="str">
            <v>15</v>
          </cell>
          <cell r="AB46" t="str">
            <v>18/03/2022</v>
          </cell>
          <cell r="AC46" t="str">
            <v>14/09/2022</v>
          </cell>
          <cell r="AD46" t="str">
            <v>01/09/2021</v>
          </cell>
          <cell r="AE46" t="str">
            <v/>
          </cell>
          <cell r="AF46" t="str">
            <v>Școală primară</v>
          </cell>
          <cell r="AG46" t="str">
            <v>05/10/2018</v>
          </cell>
          <cell r="AH46" t="str">
            <v/>
          </cell>
          <cell r="AI46" t="str">
            <v/>
          </cell>
          <cell r="AJ46" t="str">
            <v>claudiu.bonea@yahoo.com</v>
          </cell>
          <cell r="AK46" t="str">
            <v>23/11/2020</v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</row>
        <row r="47">
          <cell r="M47" t="str">
            <v>ŞCOALA GIMNAZIALĂ BIERTAN</v>
          </cell>
          <cell r="N47" t="str">
            <v>Unitate de învățământ</v>
          </cell>
          <cell r="O47" t="str">
            <v>PJ</v>
          </cell>
          <cell r="P47" t="str">
            <v>17739700</v>
          </cell>
          <cell r="Q47" t="str">
            <v>Un schimb/zi</v>
          </cell>
          <cell r="R47" t="str">
            <v>Buget</v>
          </cell>
          <cell r="S47" t="str">
            <v>Publică de interes naţional şi local</v>
          </cell>
          <cell r="T47" t="str">
            <v>1 Decembrie 1918</v>
          </cell>
          <cell r="U47" t="str">
            <v>14</v>
          </cell>
          <cell r="V47" t="str">
            <v>BIERTAN</v>
          </cell>
          <cell r="W47" t="str">
            <v>557045</v>
          </cell>
          <cell r="X47" t="str">
            <v>0371475149</v>
          </cell>
          <cell r="Y47" t="str">
            <v>0371475149</v>
          </cell>
          <cell r="Z47" t="str">
            <v>scbiertan@yahoo.com</v>
          </cell>
          <cell r="AA47" t="str">
            <v>48</v>
          </cell>
          <cell r="AB47" t="str">
            <v>20/12/2021</v>
          </cell>
          <cell r="AC47" t="str">
            <v>14/09/2022</v>
          </cell>
          <cell r="AD47" t="str">
            <v>01/09/2021</v>
          </cell>
          <cell r="AE47" t="str">
            <v/>
          </cell>
          <cell r="AF47" t="str">
            <v>Școală gimnazială</v>
          </cell>
          <cell r="AG47" t="str">
            <v>03/02/2017</v>
          </cell>
          <cell r="AH47" t="str">
            <v>scoalabiertan.ro</v>
          </cell>
          <cell r="AI47" t="str">
            <v>24/11/2021</v>
          </cell>
          <cell r="AJ47" t="str">
            <v>scbiertan@yahoo.com</v>
          </cell>
          <cell r="AK47" t="str">
            <v>01/07/1886</v>
          </cell>
          <cell r="AL47">
            <v>3</v>
          </cell>
          <cell r="AM47" t="str">
            <v/>
          </cell>
          <cell r="AN47" t="str">
            <v/>
          </cell>
          <cell r="AO47" t="str">
            <v>Acreditat</v>
          </cell>
          <cell r="AP47" t="str">
            <v>01/09/2013</v>
          </cell>
          <cell r="AQ47" t="str">
            <v>Acreditat</v>
          </cell>
          <cell r="AR47" t="str">
            <v>01/09/2013</v>
          </cell>
          <cell r="AS47" t="str">
            <v>Acreditat</v>
          </cell>
          <cell r="AT47" t="str">
            <v>01/09/2013</v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</row>
        <row r="48">
          <cell r="M48" t="str">
            <v>GRĂDINIŢA CU PROGRAM NORMAL BIERTAN</v>
          </cell>
          <cell r="N48" t="str">
            <v>Unitate de învățământ</v>
          </cell>
          <cell r="O48" t="str">
            <v>AR</v>
          </cell>
          <cell r="P48" t="str">
            <v/>
          </cell>
          <cell r="Q48" t="str">
            <v>Program normal</v>
          </cell>
          <cell r="R48" t="str">
            <v>Buget</v>
          </cell>
          <cell r="S48" t="str">
            <v>Publică de interes naţional şi local</v>
          </cell>
          <cell r="T48" t="str">
            <v>NICOLAE BĂLCESCU</v>
          </cell>
          <cell r="U48" t="str">
            <v>22</v>
          </cell>
          <cell r="V48" t="str">
            <v>BIERTAN</v>
          </cell>
          <cell r="W48" t="str">
            <v>557045</v>
          </cell>
          <cell r="X48" t="str">
            <v>0371475046</v>
          </cell>
          <cell r="Y48" t="str">
            <v>0371475046</v>
          </cell>
          <cell r="Z48" t="str">
            <v>scbiertan@yahoo.com</v>
          </cell>
          <cell r="AA48" t="str">
            <v>48</v>
          </cell>
          <cell r="AB48" t="str">
            <v>20/12/2021</v>
          </cell>
          <cell r="AC48" t="str">
            <v>14/09/2022</v>
          </cell>
          <cell r="AD48" t="str">
            <v>01/09/2021</v>
          </cell>
          <cell r="AE48" t="str">
            <v/>
          </cell>
          <cell r="AF48" t="str">
            <v>Grădiniță</v>
          </cell>
          <cell r="AG48" t="str">
            <v>03/02/2017</v>
          </cell>
          <cell r="AH48" t="str">
            <v>scoalabiertan.ro</v>
          </cell>
          <cell r="AI48" t="str">
            <v>24/11/2021</v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</row>
        <row r="49">
          <cell r="M49" t="str">
            <v>ŞCOALA PRIMARĂ COPŞA MARE</v>
          </cell>
          <cell r="N49" t="str">
            <v>Unitate de învățământ</v>
          </cell>
          <cell r="O49" t="str">
            <v>AR</v>
          </cell>
          <cell r="P49" t="str">
            <v/>
          </cell>
          <cell r="Q49" t="str">
            <v>Un schimb/zi</v>
          </cell>
          <cell r="R49" t="str">
            <v>Buget</v>
          </cell>
          <cell r="S49" t="str">
            <v>Publică de interes naţional şi local</v>
          </cell>
          <cell r="T49" t="str">
            <v>PRINCIPALA</v>
          </cell>
          <cell r="U49" t="str">
            <v xml:space="preserve"> 141</v>
          </cell>
          <cell r="V49" t="str">
            <v>COPŞA MARE</v>
          </cell>
          <cell r="W49" t="str">
            <v>557046</v>
          </cell>
          <cell r="X49" t="str">
            <v>0371474992</v>
          </cell>
          <cell r="Y49" t="str">
            <v>0371474992</v>
          </cell>
          <cell r="Z49" t="str">
            <v>scbiertan@yahoo.com</v>
          </cell>
          <cell r="AA49" t="str">
            <v>48</v>
          </cell>
          <cell r="AB49" t="str">
            <v>20/12/2021</v>
          </cell>
          <cell r="AC49" t="str">
            <v>14/09/2022</v>
          </cell>
          <cell r="AD49" t="str">
            <v>01/09/2021</v>
          </cell>
          <cell r="AE49" t="str">
            <v/>
          </cell>
          <cell r="AF49" t="str">
            <v>Școală primară</v>
          </cell>
          <cell r="AG49" t="str">
            <v>03/02/2017</v>
          </cell>
          <cell r="AH49" t="str">
            <v>scoalabiertan.ro</v>
          </cell>
          <cell r="AI49" t="str">
            <v>24/11/2021</v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</row>
        <row r="50">
          <cell r="M50" t="str">
            <v>ŞCOALA PRIMARĂ RICHIŞ</v>
          </cell>
          <cell r="N50" t="str">
            <v>Unitate de învățământ</v>
          </cell>
          <cell r="O50" t="str">
            <v>AR</v>
          </cell>
          <cell r="P50" t="str">
            <v/>
          </cell>
          <cell r="Q50" t="str">
            <v>Un schimb/zi</v>
          </cell>
          <cell r="R50" t="str">
            <v>Buget</v>
          </cell>
          <cell r="S50" t="str">
            <v>Publică de interes naţional şi local</v>
          </cell>
          <cell r="T50" t="str">
            <v xml:space="preserve"> PRINCIPALA</v>
          </cell>
          <cell r="U50" t="str">
            <v xml:space="preserve"> 5</v>
          </cell>
          <cell r="V50" t="str">
            <v>RICHIŞ</v>
          </cell>
          <cell r="W50" t="str">
            <v>557047</v>
          </cell>
          <cell r="X50" t="str">
            <v>0371474930</v>
          </cell>
          <cell r="Y50" t="str">
            <v>0371474930</v>
          </cell>
          <cell r="Z50" t="str">
            <v>scbiertan@yahoo.com</v>
          </cell>
          <cell r="AA50" t="str">
            <v>48</v>
          </cell>
          <cell r="AB50" t="str">
            <v>20/12/2021</v>
          </cell>
          <cell r="AC50" t="str">
            <v>14/09/2022</v>
          </cell>
          <cell r="AD50" t="str">
            <v>01/09/2021</v>
          </cell>
          <cell r="AE50" t="str">
            <v/>
          </cell>
          <cell r="AF50" t="str">
            <v>Școală primară</v>
          </cell>
          <cell r="AG50" t="str">
            <v>03/02/2017</v>
          </cell>
          <cell r="AH50" t="str">
            <v>scoalabiertan.ro</v>
          </cell>
          <cell r="AI50" t="str">
            <v>24/11/2021</v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</row>
        <row r="51">
          <cell r="M51" t="str">
            <v>ŞCOALA GIMNAZIALĂ BLĂJEL</v>
          </cell>
          <cell r="N51" t="str">
            <v>Unitate de învățământ</v>
          </cell>
          <cell r="O51" t="str">
            <v>PJ</v>
          </cell>
          <cell r="P51" t="str">
            <v>17771298</v>
          </cell>
          <cell r="Q51" t="str">
            <v>Un schimb/zi</v>
          </cell>
          <cell r="R51" t="str">
            <v>Buget</v>
          </cell>
          <cell r="S51" t="str">
            <v>Publică de interes naţional şi local</v>
          </cell>
          <cell r="T51" t="str">
            <v>SCOLII</v>
          </cell>
          <cell r="U51" t="str">
            <v>65</v>
          </cell>
          <cell r="V51" t="str">
            <v>BLĂJEL</v>
          </cell>
          <cell r="W51" t="str">
            <v>557050</v>
          </cell>
          <cell r="X51" t="str">
            <v>0269851104</v>
          </cell>
          <cell r="Y51" t="str">
            <v>0269851498</v>
          </cell>
          <cell r="Z51" t="str">
            <v>scblajel@yahoo.com</v>
          </cell>
          <cell r="AA51" t="str">
            <v>13</v>
          </cell>
          <cell r="AB51" t="str">
            <v>28/02/2022</v>
          </cell>
          <cell r="AC51" t="str">
            <v>14/09/2022</v>
          </cell>
          <cell r="AD51" t="str">
            <v>01/09/2021</v>
          </cell>
          <cell r="AE51" t="str">
            <v/>
          </cell>
          <cell r="AF51" t="str">
            <v>Școală gimnazială</v>
          </cell>
          <cell r="AG51" t="str">
            <v>05/10/2018</v>
          </cell>
          <cell r="AH51" t="str">
            <v>https://scoala-blajel.webnode.ro</v>
          </cell>
          <cell r="AI51" t="str">
            <v>02/12/2021</v>
          </cell>
          <cell r="AJ51" t="str">
            <v>scblajel@yahoo.com</v>
          </cell>
          <cell r="AK51" t="str">
            <v>02/12/2021</v>
          </cell>
          <cell r="AL51">
            <v>3</v>
          </cell>
          <cell r="AM51" t="str">
            <v/>
          </cell>
          <cell r="AN51" t="str">
            <v/>
          </cell>
          <cell r="AO51" t="str">
            <v>Acreditat</v>
          </cell>
          <cell r="AP51" t="str">
            <v>01/09/2013</v>
          </cell>
          <cell r="AQ51" t="str">
            <v>Acreditat</v>
          </cell>
          <cell r="AR51" t="str">
            <v>01/09/2013</v>
          </cell>
          <cell r="AS51" t="str">
            <v>Acreditat</v>
          </cell>
          <cell r="AT51" t="str">
            <v>01/09/2013</v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</row>
        <row r="52">
          <cell r="M52" t="str">
            <v>ŞCOALA GIMNAZIALĂ "ION ALBESCU" BOIŢA</v>
          </cell>
          <cell r="N52" t="str">
            <v>Unitate de învățământ</v>
          </cell>
          <cell r="O52" t="str">
            <v>PJ</v>
          </cell>
          <cell r="P52" t="str">
            <v>17893538</v>
          </cell>
          <cell r="Q52" t="str">
            <v>Un schimb/zi</v>
          </cell>
          <cell r="R52" t="str">
            <v>Buget</v>
          </cell>
          <cell r="S52" t="str">
            <v>Publică de interes naţional şi local</v>
          </cell>
          <cell r="T52" t="str">
            <v>TRAIAN</v>
          </cell>
          <cell r="U52" t="str">
            <v>78</v>
          </cell>
          <cell r="V52" t="str">
            <v>BOIŢA</v>
          </cell>
          <cell r="W52" t="str">
            <v>555701</v>
          </cell>
          <cell r="X52" t="str">
            <v>0269556002</v>
          </cell>
          <cell r="Y52" t="str">
            <v>0269556002</v>
          </cell>
          <cell r="Z52" t="str">
            <v>scoalaboita@yahoo.com</v>
          </cell>
          <cell r="AA52" t="str">
            <v>26</v>
          </cell>
          <cell r="AB52" t="str">
            <v>24/02/2022</v>
          </cell>
          <cell r="AC52" t="str">
            <v>14/09/2022</v>
          </cell>
          <cell r="AD52" t="str">
            <v>01/09/2021</v>
          </cell>
          <cell r="AE52" t="str">
            <v/>
          </cell>
          <cell r="AF52" t="str">
            <v>Școală gimnazială</v>
          </cell>
          <cell r="AG52" t="str">
            <v>05/10/2018</v>
          </cell>
          <cell r="AH52" t="str">
            <v>http://www.scoalaboita.ro/</v>
          </cell>
          <cell r="AI52" t="str">
            <v>24/11/2021</v>
          </cell>
          <cell r="AJ52" t="str">
            <v>scoalaboita@yahoo.com</v>
          </cell>
          <cell r="AK52" t="str">
            <v>02/10/2018</v>
          </cell>
          <cell r="AL52">
            <v>3</v>
          </cell>
          <cell r="AM52" t="str">
            <v/>
          </cell>
          <cell r="AN52" t="str">
            <v/>
          </cell>
          <cell r="AO52" t="str">
            <v>Acreditat</v>
          </cell>
          <cell r="AP52" t="str">
            <v>01/09/2013</v>
          </cell>
          <cell r="AQ52" t="str">
            <v>Acreditat</v>
          </cell>
          <cell r="AR52" t="str">
            <v>01/09/2013</v>
          </cell>
          <cell r="AS52" t="str">
            <v>Acreditat</v>
          </cell>
          <cell r="AT52" t="str">
            <v>01/09/2013</v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</row>
        <row r="53">
          <cell r="M53" t="str">
            <v>GRĂDINIŢA CU PROGRAM NORMAL BOIŢA</v>
          </cell>
          <cell r="N53" t="str">
            <v>Unitate de învățământ</v>
          </cell>
          <cell r="O53" t="str">
            <v>AR</v>
          </cell>
          <cell r="P53" t="str">
            <v/>
          </cell>
          <cell r="Q53" t="str">
            <v>Program normal</v>
          </cell>
          <cell r="R53" t="str">
            <v>Buget</v>
          </cell>
          <cell r="S53" t="str">
            <v>Publică de interes naţional şi local</v>
          </cell>
          <cell r="T53" t="str">
            <v>Traian</v>
          </cell>
          <cell r="U53" t="str">
            <v>296</v>
          </cell>
          <cell r="V53" t="str">
            <v>BOIŢA</v>
          </cell>
          <cell r="W53" t="str">
            <v>555701</v>
          </cell>
          <cell r="X53" t="str">
            <v>0269556002</v>
          </cell>
          <cell r="Y53" t="str">
            <v>0269556002</v>
          </cell>
          <cell r="Z53" t="str">
            <v>scoalaboita@yahoo.com</v>
          </cell>
          <cell r="AA53" t="str">
            <v>26</v>
          </cell>
          <cell r="AB53" t="str">
            <v>24/02/2022</v>
          </cell>
          <cell r="AC53" t="str">
            <v>14/09/2022</v>
          </cell>
          <cell r="AD53" t="str">
            <v>01/09/2021</v>
          </cell>
          <cell r="AE53" t="str">
            <v/>
          </cell>
          <cell r="AF53" t="str">
            <v>Grădiniță</v>
          </cell>
          <cell r="AG53" t="str">
            <v>05/10/2018</v>
          </cell>
          <cell r="AH53" t="str">
            <v>http://www.scoalaboita.ro/</v>
          </cell>
          <cell r="AI53" t="str">
            <v>24/11/2021</v>
          </cell>
          <cell r="AJ53" t="str">
            <v>popescudoruaugustin@yahoo.com</v>
          </cell>
          <cell r="AK53" t="str">
            <v>05/01/2021</v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</row>
        <row r="54">
          <cell r="M54" t="str">
            <v>ŞCOALA GIMNAZIALĂ BRATEIU</v>
          </cell>
          <cell r="N54" t="str">
            <v>Unitate de învățământ</v>
          </cell>
          <cell r="O54" t="str">
            <v>PJ</v>
          </cell>
          <cell r="P54" t="str">
            <v>17842020</v>
          </cell>
          <cell r="Q54" t="str">
            <v>Un schimb/zi</v>
          </cell>
          <cell r="R54" t="str">
            <v>Buget</v>
          </cell>
          <cell r="S54" t="str">
            <v>Publică de interes naţional şi local</v>
          </cell>
          <cell r="T54" t="str">
            <v>PRINCIPALA</v>
          </cell>
          <cell r="U54" t="str">
            <v xml:space="preserve"> 68</v>
          </cell>
          <cell r="V54" t="str">
            <v>BRATEIU</v>
          </cell>
          <cell r="W54" t="str">
            <v>557055</v>
          </cell>
          <cell r="X54" t="str">
            <v>0269863112</v>
          </cell>
          <cell r="Y54" t="str">
            <v>0269863112</v>
          </cell>
          <cell r="Z54" t="str">
            <v>scoala@brateiu.ro</v>
          </cell>
          <cell r="AA54" t="str">
            <v>13</v>
          </cell>
          <cell r="AB54" t="str">
            <v>15/03/2022</v>
          </cell>
          <cell r="AC54" t="str">
            <v>14/09/2022</v>
          </cell>
          <cell r="AD54" t="str">
            <v>01/09/2021</v>
          </cell>
          <cell r="AE54" t="str">
            <v/>
          </cell>
          <cell r="AF54" t="str">
            <v>Școală gimnazială</v>
          </cell>
          <cell r="AG54" t="str">
            <v>05/10/2018</v>
          </cell>
          <cell r="AH54" t="str">
            <v>https://scoalabrateiu.ro/</v>
          </cell>
          <cell r="AI54" t="str">
            <v>24/11/2021</v>
          </cell>
          <cell r="AJ54" t="str">
            <v/>
          </cell>
          <cell r="AK54" t="str">
            <v/>
          </cell>
          <cell r="AL54">
            <v>3</v>
          </cell>
          <cell r="AM54" t="str">
            <v/>
          </cell>
          <cell r="AN54" t="str">
            <v/>
          </cell>
          <cell r="AO54" t="str">
            <v>Acreditat</v>
          </cell>
          <cell r="AP54" t="str">
            <v>01/09/2013</v>
          </cell>
          <cell r="AQ54" t="str">
            <v>Acreditat</v>
          </cell>
          <cell r="AR54" t="str">
            <v>01/09/2013</v>
          </cell>
          <cell r="AS54" t="str">
            <v>Acreditat</v>
          </cell>
          <cell r="AT54" t="str">
            <v>01/09/2013</v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</row>
        <row r="55">
          <cell r="M55" t="str">
            <v>GRĂDINIŢA CU PROGRAM NORMAL BRATEIU</v>
          </cell>
          <cell r="N55" t="str">
            <v>Unitate de învățământ</v>
          </cell>
          <cell r="O55" t="str">
            <v>AR</v>
          </cell>
          <cell r="P55" t="str">
            <v/>
          </cell>
          <cell r="Q55" t="str">
            <v>Program normal</v>
          </cell>
          <cell r="R55" t="str">
            <v>Buget</v>
          </cell>
          <cell r="S55" t="str">
            <v>Publică de interes naţional şi local</v>
          </cell>
          <cell r="T55" t="str">
            <v>Principala</v>
          </cell>
          <cell r="U55" t="str">
            <v xml:space="preserve"> 51</v>
          </cell>
          <cell r="V55" t="str">
            <v>BRATEIU</v>
          </cell>
          <cell r="W55" t="str">
            <v>557055</v>
          </cell>
          <cell r="X55" t="str">
            <v>0269863112</v>
          </cell>
          <cell r="Y55" t="str">
            <v>0269863112</v>
          </cell>
          <cell r="Z55" t="str">
            <v>scoala@brateiu.ro</v>
          </cell>
          <cell r="AA55" t="str">
            <v>13</v>
          </cell>
          <cell r="AB55" t="str">
            <v>15/03/2022</v>
          </cell>
          <cell r="AC55" t="str">
            <v>14/09/2022</v>
          </cell>
          <cell r="AD55" t="str">
            <v>01/09/2021</v>
          </cell>
          <cell r="AE55" t="str">
            <v/>
          </cell>
          <cell r="AF55" t="str">
            <v>Grădiniță</v>
          </cell>
          <cell r="AG55" t="str">
            <v>05/10/2018</v>
          </cell>
          <cell r="AH55" t="str">
            <v>https://scoalabrateiu.ro/</v>
          </cell>
          <cell r="AI55" t="str">
            <v>24/11/2021</v>
          </cell>
          <cell r="AJ55" t="str">
            <v>scoala@brateiu.ro</v>
          </cell>
          <cell r="AK55" t="str">
            <v>01/09/2020</v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</row>
        <row r="56">
          <cell r="M56" t="str">
            <v>GRĂDINIŢA CU PROGRAM NORMAL BUZD</v>
          </cell>
          <cell r="N56" t="str">
            <v>Unitate de învățământ</v>
          </cell>
          <cell r="O56" t="str">
            <v>AR</v>
          </cell>
          <cell r="P56" t="str">
            <v/>
          </cell>
          <cell r="Q56" t="str">
            <v>Program normal</v>
          </cell>
          <cell r="R56" t="str">
            <v>Buget</v>
          </cell>
          <cell r="S56" t="str">
            <v>Publică de interes naţional şi local</v>
          </cell>
          <cell r="T56" t="str">
            <v xml:space="preserve"> Principala</v>
          </cell>
          <cell r="U56" t="str">
            <v>94</v>
          </cell>
          <cell r="V56" t="str">
            <v>BUZD</v>
          </cell>
          <cell r="W56" t="str">
            <v>557055</v>
          </cell>
          <cell r="X56" t="str">
            <v>0269863112</v>
          </cell>
          <cell r="Y56" t="str">
            <v>0269863112</v>
          </cell>
          <cell r="Z56" t="str">
            <v>scoala@brateiu.ro</v>
          </cell>
          <cell r="AA56" t="str">
            <v>13</v>
          </cell>
          <cell r="AB56" t="str">
            <v>15/03/2022</v>
          </cell>
          <cell r="AC56" t="str">
            <v>14/09/2022</v>
          </cell>
          <cell r="AD56" t="str">
            <v>01/09/2021</v>
          </cell>
          <cell r="AE56" t="str">
            <v/>
          </cell>
          <cell r="AF56" t="str">
            <v>Grădiniță</v>
          </cell>
          <cell r="AG56" t="str">
            <v>05/10/2018</v>
          </cell>
          <cell r="AH56" t="str">
            <v>https://scoalabrateiu.ro/</v>
          </cell>
          <cell r="AI56" t="str">
            <v>24/11/2021</v>
          </cell>
          <cell r="AJ56" t="str">
            <v>scoala@brateiu.ro</v>
          </cell>
          <cell r="AK56" t="str">
            <v>01/09/2020</v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</row>
        <row r="57">
          <cell r="M57" t="str">
            <v>ŞCOALA GIMNAZIALĂ BUZD</v>
          </cell>
          <cell r="N57" t="str">
            <v>Unitate de învățământ</v>
          </cell>
          <cell r="O57" t="str">
            <v>AR</v>
          </cell>
          <cell r="P57" t="str">
            <v/>
          </cell>
          <cell r="Q57" t="str">
            <v>Un schimb/zi</v>
          </cell>
          <cell r="R57" t="str">
            <v>Buget</v>
          </cell>
          <cell r="S57" t="str">
            <v>Publică de interes naţional şi local</v>
          </cell>
          <cell r="T57" t="str">
            <v>Principala</v>
          </cell>
          <cell r="U57" t="str">
            <v>32</v>
          </cell>
          <cell r="V57" t="str">
            <v>BUZD</v>
          </cell>
          <cell r="W57" t="str">
            <v>557056</v>
          </cell>
          <cell r="X57" t="str">
            <v>0269863112</v>
          </cell>
          <cell r="Y57" t="str">
            <v>0269863112</v>
          </cell>
          <cell r="Z57" t="str">
            <v>scoala@brateiu.ro</v>
          </cell>
          <cell r="AA57" t="str">
            <v>13</v>
          </cell>
          <cell r="AB57" t="str">
            <v>15/03/2022</v>
          </cell>
          <cell r="AC57" t="str">
            <v>14/09/2022</v>
          </cell>
          <cell r="AD57" t="str">
            <v>01/09/2021</v>
          </cell>
          <cell r="AE57" t="str">
            <v/>
          </cell>
          <cell r="AF57" t="str">
            <v>Școală gimnazială</v>
          </cell>
          <cell r="AG57" t="str">
            <v>05/10/2018</v>
          </cell>
          <cell r="AH57" t="str">
            <v>https://scoalabrateiu.ro/</v>
          </cell>
          <cell r="AI57" t="str">
            <v>24/11/2021</v>
          </cell>
          <cell r="AJ57" t="str">
            <v>scoala@brateiu.ro</v>
          </cell>
          <cell r="AK57" t="str">
            <v>01/09/2020</v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</row>
        <row r="58">
          <cell r="M58" t="str">
            <v>ŞCOALA GIMNAZIALĂ BRĂDENI</v>
          </cell>
          <cell r="N58" t="str">
            <v>Unitate de învățământ</v>
          </cell>
          <cell r="O58" t="str">
            <v>PJ</v>
          </cell>
          <cell r="P58" t="str">
            <v>17789910</v>
          </cell>
          <cell r="Q58" t="str">
            <v>Un schimb/zi</v>
          </cell>
          <cell r="R58" t="str">
            <v>Buget</v>
          </cell>
          <cell r="S58" t="str">
            <v>Publică de interes naţional şi local</v>
          </cell>
          <cell r="T58" t="str">
            <v>PRINCIPALA</v>
          </cell>
          <cell r="U58" t="str">
            <v xml:space="preserve"> 290</v>
          </cell>
          <cell r="V58" t="str">
            <v>BRĂDENI</v>
          </cell>
          <cell r="W58" t="str">
            <v>557060</v>
          </cell>
          <cell r="X58" t="str">
            <v>0269518103</v>
          </cell>
          <cell r="Y58" t="str">
            <v>0269518103</v>
          </cell>
          <cell r="Z58" t="str">
            <v>scoala.bradeni@yahoo.com</v>
          </cell>
          <cell r="AA58" t="str">
            <v>11</v>
          </cell>
          <cell r="AB58" t="str">
            <v>24/02/2022</v>
          </cell>
          <cell r="AC58" t="str">
            <v>14/09/2022</v>
          </cell>
          <cell r="AD58" t="str">
            <v>01/09/2021</v>
          </cell>
          <cell r="AE58" t="str">
            <v/>
          </cell>
          <cell r="AF58" t="str">
            <v>Școală gimnazială</v>
          </cell>
          <cell r="AG58" t="str">
            <v>03/08/2020</v>
          </cell>
          <cell r="AH58" t="str">
            <v>ScoalaBradeni.ro</v>
          </cell>
          <cell r="AI58" t="str">
            <v>24/11/2021</v>
          </cell>
          <cell r="AJ58" t="str">
            <v>scoala.bradeni@yahoo.com</v>
          </cell>
          <cell r="AK58" t="str">
            <v>24/11/2021</v>
          </cell>
          <cell r="AL58">
            <v>3</v>
          </cell>
          <cell r="AM58" t="str">
            <v/>
          </cell>
          <cell r="AN58" t="str">
            <v/>
          </cell>
          <cell r="AO58" t="str">
            <v>Acreditat</v>
          </cell>
          <cell r="AP58" t="str">
            <v>01/09/2013</v>
          </cell>
          <cell r="AQ58" t="str">
            <v>Acreditat</v>
          </cell>
          <cell r="AR58" t="str">
            <v>01/09/2013</v>
          </cell>
          <cell r="AS58" t="str">
            <v>Acreditat</v>
          </cell>
          <cell r="AT58" t="str">
            <v>01/09/2013</v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</row>
        <row r="59">
          <cell r="M59" t="str">
            <v>GRĂDINIŢA CU PROGRAM NORMAL RETIŞ</v>
          </cell>
          <cell r="N59" t="str">
            <v>Unitate de învățământ</v>
          </cell>
          <cell r="O59" t="str">
            <v>AR</v>
          </cell>
          <cell r="P59" t="str">
            <v/>
          </cell>
          <cell r="Q59" t="str">
            <v>Program normal</v>
          </cell>
          <cell r="R59" t="str">
            <v>Buget</v>
          </cell>
          <cell r="S59" t="str">
            <v>Publică de interes naţional şi local</v>
          </cell>
          <cell r="T59" t="str">
            <v>PRINCIPALA</v>
          </cell>
          <cell r="U59" t="str">
            <v xml:space="preserve">48 </v>
          </cell>
          <cell r="V59" t="str">
            <v>RETIŞ</v>
          </cell>
          <cell r="W59" t="str">
            <v>557061</v>
          </cell>
          <cell r="X59" t="str">
            <v>0269518103</v>
          </cell>
          <cell r="Y59" t="str">
            <v>0269518103</v>
          </cell>
          <cell r="Z59" t="str">
            <v>scoala.bradeni@yahoo.com</v>
          </cell>
          <cell r="AA59" t="str">
            <v>11</v>
          </cell>
          <cell r="AB59" t="str">
            <v>24/02/2022</v>
          </cell>
          <cell r="AC59" t="str">
            <v>14/09/2022</v>
          </cell>
          <cell r="AD59" t="str">
            <v>01/09/2021</v>
          </cell>
          <cell r="AE59" t="str">
            <v/>
          </cell>
          <cell r="AF59" t="str">
            <v>Grădiniță</v>
          </cell>
          <cell r="AG59" t="str">
            <v>03/08/2020</v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</row>
        <row r="60">
          <cell r="M60" t="str">
            <v>ŞCOALA GIMNAZIALĂ BRUIU</v>
          </cell>
          <cell r="N60" t="str">
            <v>Unitate de învățământ</v>
          </cell>
          <cell r="O60" t="str">
            <v>PJ</v>
          </cell>
          <cell r="P60" t="str">
            <v>17739670</v>
          </cell>
          <cell r="Q60" t="str">
            <v>Un schimb/zi</v>
          </cell>
          <cell r="R60" t="str">
            <v>Buget</v>
          </cell>
          <cell r="S60" t="str">
            <v>Publică de interes naţional şi local</v>
          </cell>
          <cell r="T60" t="str">
            <v>PRINCIPALA</v>
          </cell>
          <cell r="U60" t="str">
            <v xml:space="preserve"> 223</v>
          </cell>
          <cell r="V60" t="str">
            <v>BRUIU</v>
          </cell>
          <cell r="W60" t="str">
            <v>557065</v>
          </cell>
          <cell r="X60" t="str">
            <v>0269586516</v>
          </cell>
          <cell r="Y60" t="str">
            <v>0269586516</v>
          </cell>
          <cell r="Z60" t="str">
            <v>scoala_bruiu@yahoo.com</v>
          </cell>
          <cell r="AA60" t="str">
            <v>14</v>
          </cell>
          <cell r="AB60" t="str">
            <v>17/03/2022</v>
          </cell>
          <cell r="AC60" t="str">
            <v>14/09/2022</v>
          </cell>
          <cell r="AD60" t="str">
            <v>01/09/2021</v>
          </cell>
          <cell r="AE60" t="str">
            <v/>
          </cell>
          <cell r="AF60" t="str">
            <v>Școală gimnazială</v>
          </cell>
          <cell r="AG60" t="str">
            <v>08/02/2017</v>
          </cell>
          <cell r="AH60" t="str">
            <v>scoalabruiu.ro</v>
          </cell>
          <cell r="AI60" t="str">
            <v>24/11/2021</v>
          </cell>
          <cell r="AJ60" t="str">
            <v>scoala_bruiu@yahoo.com</v>
          </cell>
          <cell r="AK60" t="str">
            <v>03/11/2017</v>
          </cell>
          <cell r="AL60">
            <v>3</v>
          </cell>
          <cell r="AM60" t="str">
            <v/>
          </cell>
          <cell r="AN60" t="str">
            <v/>
          </cell>
          <cell r="AO60" t="str">
            <v>Acreditat</v>
          </cell>
          <cell r="AP60" t="str">
            <v>01/09/2013</v>
          </cell>
          <cell r="AQ60" t="str">
            <v>Acreditat</v>
          </cell>
          <cell r="AR60" t="str">
            <v>01/09/2013</v>
          </cell>
          <cell r="AS60" t="str">
            <v>Acreditat</v>
          </cell>
          <cell r="AT60" t="str">
            <v>01/09/2013</v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</row>
        <row r="61">
          <cell r="M61" t="str">
            <v>ŞCOALA GIMNAZIALĂ CÂRŢA</v>
          </cell>
          <cell r="N61" t="str">
            <v>Unitate de învățământ</v>
          </cell>
          <cell r="O61" t="str">
            <v>PJ</v>
          </cell>
          <cell r="P61" t="str">
            <v>17924960</v>
          </cell>
          <cell r="Q61" t="str">
            <v>Un schimb/zi</v>
          </cell>
          <cell r="R61" t="str">
            <v>Buget</v>
          </cell>
          <cell r="S61" t="str">
            <v>Publică de interes naţional şi local</v>
          </cell>
          <cell r="T61" t="str">
            <v>PRINCIPALA</v>
          </cell>
          <cell r="U61" t="str">
            <v>60</v>
          </cell>
          <cell r="V61" t="str">
            <v>CÂRŢA</v>
          </cell>
          <cell r="W61" t="str">
            <v>557070</v>
          </cell>
          <cell r="X61" t="str">
            <v>0269521106</v>
          </cell>
          <cell r="Y61" t="str">
            <v>0269521106</v>
          </cell>
          <cell r="Z61" t="str">
            <v>scoala_cirta@yahoo.com</v>
          </cell>
          <cell r="AA61" t="str">
            <v>8</v>
          </cell>
          <cell r="AB61" t="str">
            <v>25/02/2022</v>
          </cell>
          <cell r="AC61" t="str">
            <v>14/09/2022</v>
          </cell>
          <cell r="AD61" t="str">
            <v>01/09/2021</v>
          </cell>
          <cell r="AE61" t="str">
            <v/>
          </cell>
          <cell r="AF61" t="str">
            <v>Școală gimnazială</v>
          </cell>
          <cell r="AG61" t="str">
            <v>05/10/2018</v>
          </cell>
          <cell r="AH61" t="str">
            <v/>
          </cell>
          <cell r="AI61" t="str">
            <v/>
          </cell>
          <cell r="AJ61" t="str">
            <v>glimbasan@yahoo.com</v>
          </cell>
          <cell r="AK61" t="str">
            <v>01/09/2019</v>
          </cell>
          <cell r="AL61">
            <v>3</v>
          </cell>
          <cell r="AM61" t="str">
            <v/>
          </cell>
          <cell r="AN61" t="str">
            <v/>
          </cell>
          <cell r="AO61" t="str">
            <v>Acreditat</v>
          </cell>
          <cell r="AP61" t="str">
            <v>01/09/2013</v>
          </cell>
          <cell r="AQ61" t="str">
            <v>Acreditat</v>
          </cell>
          <cell r="AR61" t="str">
            <v>01/09/2013</v>
          </cell>
          <cell r="AS61" t="str">
            <v>Acreditat</v>
          </cell>
          <cell r="AT61" t="str">
            <v>01/09/2013</v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</row>
        <row r="62">
          <cell r="M62" t="str">
            <v>GRĂDINIŢA CU PROGRAM PRELUNGIT CÂRŢA</v>
          </cell>
          <cell r="N62" t="str">
            <v>Unitate de învățământ</v>
          </cell>
          <cell r="O62" t="str">
            <v>AR</v>
          </cell>
          <cell r="P62" t="str">
            <v/>
          </cell>
          <cell r="Q62" t="str">
            <v>Program prelungit</v>
          </cell>
          <cell r="R62" t="str">
            <v>Buget</v>
          </cell>
          <cell r="S62" t="str">
            <v>Publică de interes naţional şi local</v>
          </cell>
          <cell r="T62" t="str">
            <v>Principala</v>
          </cell>
          <cell r="U62" t="str">
            <v>240</v>
          </cell>
          <cell r="V62" t="str">
            <v>CÂRŢA</v>
          </cell>
          <cell r="W62" t="str">
            <v>557070</v>
          </cell>
          <cell r="X62" t="str">
            <v>0269521106</v>
          </cell>
          <cell r="Y62" t="str">
            <v>0269521106</v>
          </cell>
          <cell r="Z62" t="str">
            <v>scoala_cirta@yahoo.com</v>
          </cell>
          <cell r="AA62" t="str">
            <v>8</v>
          </cell>
          <cell r="AB62" t="str">
            <v>25/02/2022</v>
          </cell>
          <cell r="AC62" t="str">
            <v>14/09/2022</v>
          </cell>
          <cell r="AD62" t="str">
            <v>01/09/2021</v>
          </cell>
          <cell r="AE62" t="str">
            <v/>
          </cell>
          <cell r="AF62" t="str">
            <v>Grădiniță</v>
          </cell>
          <cell r="AG62" t="str">
            <v>05/10/2018</v>
          </cell>
          <cell r="AH62" t="str">
            <v/>
          </cell>
          <cell r="AI62" t="str">
            <v/>
          </cell>
          <cell r="AJ62" t="str">
            <v>camelia.limbasan@gmail.com</v>
          </cell>
          <cell r="AK62" t="str">
            <v>01/09/2020</v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</row>
        <row r="63">
          <cell r="M63" t="str">
            <v>ŞCOALA GIMNAZIALĂ "BADEA CÎRŢAN" CÂRŢIŞOARA</v>
          </cell>
          <cell r="N63" t="str">
            <v>Unitate de învățământ</v>
          </cell>
          <cell r="O63" t="str">
            <v>PJ</v>
          </cell>
          <cell r="P63" t="str">
            <v>17771336</v>
          </cell>
          <cell r="Q63" t="str">
            <v>Un schimb/zi</v>
          </cell>
          <cell r="R63" t="str">
            <v>Buget</v>
          </cell>
          <cell r="S63" t="str">
            <v>Publică de interes naţional şi local</v>
          </cell>
          <cell r="T63" t="str">
            <v>PRINCIPALA</v>
          </cell>
          <cell r="U63" t="str">
            <v xml:space="preserve"> 570</v>
          </cell>
          <cell r="V63" t="str">
            <v>CÂRŢIŞOARA</v>
          </cell>
          <cell r="W63" t="str">
            <v>557075</v>
          </cell>
          <cell r="X63" t="str">
            <v>0269521667</v>
          </cell>
          <cell r="Y63" t="str">
            <v>0269521667</v>
          </cell>
          <cell r="Z63" t="str">
            <v>sccirtisoara@yahoo.com</v>
          </cell>
          <cell r="AA63" t="str">
            <v>15</v>
          </cell>
          <cell r="AB63" t="str">
            <v>28/02/2022</v>
          </cell>
          <cell r="AC63" t="str">
            <v>14/09/2022</v>
          </cell>
          <cell r="AD63" t="str">
            <v>01/09/2021</v>
          </cell>
          <cell r="AE63" t="str">
            <v/>
          </cell>
          <cell r="AF63" t="str">
            <v>Școală gimnazială</v>
          </cell>
          <cell r="AG63" t="str">
            <v>05/10/2018</v>
          </cell>
          <cell r="AH63" t="str">
            <v>https://scoalagimnazialacirtisoara.ro/wp-admin/</v>
          </cell>
          <cell r="AI63" t="str">
            <v>01/09/2021</v>
          </cell>
          <cell r="AJ63" t="str">
            <v>adrianasadean@gmail.com</v>
          </cell>
          <cell r="AK63" t="str">
            <v>01/01/2022</v>
          </cell>
          <cell r="AL63">
            <v>3</v>
          </cell>
          <cell r="AM63" t="str">
            <v/>
          </cell>
          <cell r="AN63" t="str">
            <v/>
          </cell>
          <cell r="AO63" t="str">
            <v>Acreditat</v>
          </cell>
          <cell r="AP63" t="str">
            <v>01/09/2013</v>
          </cell>
          <cell r="AQ63" t="str">
            <v>Acreditat</v>
          </cell>
          <cell r="AR63" t="str">
            <v>01/09/2013</v>
          </cell>
          <cell r="AS63" t="str">
            <v>Acreditat</v>
          </cell>
          <cell r="AT63" t="str">
            <v>01/09/2013</v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</row>
        <row r="64">
          <cell r="M64" t="str">
            <v>ŞCOALA GIMNAZIALĂ CHIRPĂR</v>
          </cell>
          <cell r="N64" t="str">
            <v>Unitate de învățământ</v>
          </cell>
          <cell r="O64" t="str">
            <v>PJ</v>
          </cell>
          <cell r="P64" t="str">
            <v>17748210</v>
          </cell>
          <cell r="Q64" t="str">
            <v>Un schimb/zi</v>
          </cell>
          <cell r="R64" t="str">
            <v>Buget</v>
          </cell>
          <cell r="S64" t="str">
            <v>Publică de interes naţional şi local</v>
          </cell>
          <cell r="T64" t="str">
            <v>MARE</v>
          </cell>
          <cell r="U64" t="str">
            <v xml:space="preserve"> 46</v>
          </cell>
          <cell r="V64" t="str">
            <v>CHIRPĂR</v>
          </cell>
          <cell r="W64" t="str">
            <v>557080</v>
          </cell>
          <cell r="X64" t="str">
            <v>0269586133</v>
          </cell>
          <cell r="Y64" t="str">
            <v>0269586111</v>
          </cell>
          <cell r="Z64" t="str">
            <v>scoala_chirpar@yahoo.com</v>
          </cell>
          <cell r="AA64" t="str">
            <v>17</v>
          </cell>
          <cell r="AB64" t="str">
            <v>23/03/2022</v>
          </cell>
          <cell r="AC64" t="str">
            <v>14/09/2022</v>
          </cell>
          <cell r="AD64" t="str">
            <v>01/09/2021</v>
          </cell>
          <cell r="AE64" t="str">
            <v/>
          </cell>
          <cell r="AF64" t="str">
            <v>Școală gimnazială</v>
          </cell>
          <cell r="AG64" t="str">
            <v>02/10/2018</v>
          </cell>
          <cell r="AH64" t="str">
            <v>https://scoalachirpar.ro/</v>
          </cell>
          <cell r="AI64" t="str">
            <v>24/11/2021</v>
          </cell>
          <cell r="AJ64" t="str">
            <v/>
          </cell>
          <cell r="AK64" t="str">
            <v/>
          </cell>
          <cell r="AL64">
            <v>3</v>
          </cell>
          <cell r="AM64" t="str">
            <v/>
          </cell>
          <cell r="AN64" t="str">
            <v/>
          </cell>
          <cell r="AO64" t="str">
            <v>Acreditat</v>
          </cell>
          <cell r="AP64" t="str">
            <v>01/09/2013</v>
          </cell>
          <cell r="AQ64" t="str">
            <v>Acreditat</v>
          </cell>
          <cell r="AR64" t="str">
            <v>01/09/2013</v>
          </cell>
          <cell r="AS64" t="str">
            <v>Acreditat</v>
          </cell>
          <cell r="AT64" t="str">
            <v>01/09/2013</v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</row>
        <row r="65">
          <cell r="M65" t="str">
            <v>GRĂDINIŢA CU PROGRAM NORMAL "ERI" SIBIU</v>
          </cell>
          <cell r="N65" t="str">
            <v>Unitate de învățământ</v>
          </cell>
          <cell r="O65" t="str">
            <v>PJ</v>
          </cell>
          <cell r="P65" t="str">
            <v>12272289</v>
          </cell>
          <cell r="Q65" t="str">
            <v>Program normal</v>
          </cell>
          <cell r="R65" t="str">
            <v>Taxă</v>
          </cell>
          <cell r="S65" t="str">
            <v>Privată</v>
          </cell>
          <cell r="T65" t="str">
            <v>Haralamb Georgescu</v>
          </cell>
          <cell r="U65" t="str">
            <v xml:space="preserve">6 </v>
          </cell>
          <cell r="V65" t="str">
            <v>CISNĂDIE</v>
          </cell>
          <cell r="W65" t="str">
            <v>555300</v>
          </cell>
          <cell r="X65" t="str">
            <v>0738963393</v>
          </cell>
          <cell r="Y65" t="str">
            <v>0269436484</v>
          </cell>
          <cell r="Z65" t="str">
            <v>office@eri.school</v>
          </cell>
          <cell r="AA65" t="str">
            <v>219</v>
          </cell>
          <cell r="AB65" t="str">
            <v>25/10/2022</v>
          </cell>
          <cell r="AC65" t="str">
            <v>03/11/2022</v>
          </cell>
          <cell r="AD65" t="str">
            <v>01/09/2021</v>
          </cell>
          <cell r="AE65" t="str">
            <v/>
          </cell>
          <cell r="AF65" t="str">
            <v>Grădiniță</v>
          </cell>
          <cell r="AG65" t="str">
            <v>26/11/2020</v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>
            <v>1</v>
          </cell>
          <cell r="AM65" t="str">
            <v/>
          </cell>
          <cell r="AN65" t="str">
            <v/>
          </cell>
          <cell r="AO65" t="str">
            <v>Autorizat</v>
          </cell>
          <cell r="AP65" t="str">
            <v>01/09/2021</v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</row>
        <row r="66">
          <cell r="M66" t="str">
            <v>GRĂDINIŢA CU PROGRAM NORMAL ''HAVILA'' CISNĂDIE</v>
          </cell>
          <cell r="N66" t="str">
            <v>Unitate de învățământ</v>
          </cell>
          <cell r="O66" t="str">
            <v>PJ</v>
          </cell>
          <cell r="P66" t="str">
            <v>42357760</v>
          </cell>
          <cell r="Q66" t="str">
            <v>Program normal</v>
          </cell>
          <cell r="R66" t="str">
            <v>Taxă</v>
          </cell>
          <cell r="S66" t="str">
            <v>Privată</v>
          </cell>
          <cell r="T66" t="str">
            <v>Sublivada</v>
          </cell>
          <cell r="U66" t="str">
            <v>27</v>
          </cell>
          <cell r="V66" t="str">
            <v>CISNĂDIE</v>
          </cell>
          <cell r="W66" t="str">
            <v>555300</v>
          </cell>
          <cell r="X66" t="str">
            <v>0269564788</v>
          </cell>
          <cell r="Y66" t="str">
            <v>0269564788</v>
          </cell>
          <cell r="Z66" t="str">
            <v>gradinitahavila@yahoo.com</v>
          </cell>
          <cell r="AA66" t="str">
            <v>26</v>
          </cell>
          <cell r="AB66" t="str">
            <v>24/02/2022</v>
          </cell>
          <cell r="AC66" t="str">
            <v>15/09/2022</v>
          </cell>
          <cell r="AD66" t="str">
            <v>01/09/2022</v>
          </cell>
          <cell r="AE66" t="str">
            <v/>
          </cell>
          <cell r="AF66" t="str">
            <v>Grădiniță</v>
          </cell>
          <cell r="AG66" t="str">
            <v>08/10/2018</v>
          </cell>
          <cell r="AH66" t="str">
            <v/>
          </cell>
          <cell r="AI66" t="str">
            <v/>
          </cell>
          <cell r="AJ66" t="str">
            <v>cornelian77@yahoo.ro</v>
          </cell>
          <cell r="AK66" t="str">
            <v>03/10/2018</v>
          </cell>
          <cell r="AL66">
            <v>1</v>
          </cell>
          <cell r="AM66" t="str">
            <v/>
          </cell>
          <cell r="AN66" t="str">
            <v/>
          </cell>
          <cell r="AO66" t="str">
            <v>Acreditat</v>
          </cell>
          <cell r="AP66" t="str">
            <v>01/09/2022</v>
          </cell>
          <cell r="AQ66" t="str">
            <v/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</row>
        <row r="67">
          <cell r="M67" t="str">
            <v>GRĂDINIŢA CU PROGRAM PRELUNGIT "KIDZ ACADEMY" CISNĂDIE</v>
          </cell>
          <cell r="N67" t="str">
            <v>Unitate de învățământ</v>
          </cell>
          <cell r="O67" t="str">
            <v>PJ</v>
          </cell>
          <cell r="P67" t="str">
            <v>44859940</v>
          </cell>
          <cell r="Q67" t="str">
            <v>Program prelungit</v>
          </cell>
          <cell r="R67" t="str">
            <v>Taxă</v>
          </cell>
          <cell r="S67" t="str">
            <v>Privată</v>
          </cell>
          <cell r="T67" t="str">
            <v>DUILIU MARCU</v>
          </cell>
          <cell r="U67" t="str">
            <v>20D</v>
          </cell>
          <cell r="V67" t="str">
            <v>CISNĂDIE</v>
          </cell>
          <cell r="W67" t="str">
            <v>550372</v>
          </cell>
          <cell r="X67" t="str">
            <v>0732913191</v>
          </cell>
          <cell r="Y67" t="str">
            <v>0732913191</v>
          </cell>
          <cell r="Z67" t="str">
            <v>ioana@kidzacademy.ro</v>
          </cell>
          <cell r="AA67" t="str">
            <v>26</v>
          </cell>
          <cell r="AB67" t="str">
            <v>24/02/2022</v>
          </cell>
          <cell r="AC67" t="str">
            <v>21/09/2022</v>
          </cell>
          <cell r="AD67" t="str">
            <v>01/09/2021</v>
          </cell>
          <cell r="AE67" t="str">
            <v/>
          </cell>
          <cell r="AF67" t="str">
            <v>Grădiniță</v>
          </cell>
          <cell r="AG67" t="str">
            <v>01/09/2021</v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>
            <v>1</v>
          </cell>
          <cell r="AM67" t="str">
            <v/>
          </cell>
          <cell r="AN67" t="str">
            <v/>
          </cell>
          <cell r="AO67" t="str">
            <v>Autorizat</v>
          </cell>
          <cell r="AP67" t="str">
            <v>01/09/2021</v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</row>
        <row r="68">
          <cell r="M68" t="str">
            <v>GRĂDINIȚA CU PROGRAM PRELUNGIT "SF. NICOLAE" CISNĂDIE</v>
          </cell>
          <cell r="N68" t="str">
            <v>Unitate de învățământ</v>
          </cell>
          <cell r="O68" t="str">
            <v>PJ</v>
          </cell>
          <cell r="P68" t="str">
            <v>4479403</v>
          </cell>
          <cell r="Q68" t="str">
            <v>Program prelungit</v>
          </cell>
          <cell r="R68" t="str">
            <v>Taxă</v>
          </cell>
          <cell r="S68" t="str">
            <v>Privată</v>
          </cell>
          <cell r="T68" t="str">
            <v>G.M. CANTACUZINO</v>
          </cell>
          <cell r="U68" t="str">
            <v>FN</v>
          </cell>
          <cell r="V68" t="str">
            <v>CISNĂDIE</v>
          </cell>
          <cell r="W68" t="str">
            <v>555300</v>
          </cell>
          <cell r="X68" t="str">
            <v>0733994321</v>
          </cell>
          <cell r="Y68" t="str">
            <v>0744592613</v>
          </cell>
          <cell r="Z68" t="str">
            <v>secretariatma@yahoo.com</v>
          </cell>
          <cell r="AA68" t="str">
            <v/>
          </cell>
          <cell r="AB68" t="str">
            <v/>
          </cell>
          <cell r="AC68" t="str">
            <v/>
          </cell>
          <cell r="AD68" t="str">
            <v>22/12/2022</v>
          </cell>
          <cell r="AE68" t="str">
            <v/>
          </cell>
          <cell r="AF68" t="str">
            <v>Grădiniță</v>
          </cell>
          <cell r="AG68" t="str">
            <v>01/09/2023</v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>
            <v>1</v>
          </cell>
          <cell r="AM68" t="str">
            <v/>
          </cell>
          <cell r="AN68" t="str">
            <v/>
          </cell>
          <cell r="AO68" t="str">
            <v>Autorizat</v>
          </cell>
          <cell r="AP68" t="str">
            <v>01/09/2023</v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</row>
        <row r="69">
          <cell r="M69" t="str">
            <v>LICEUL TEHNOLOGIC CISNĂDIE</v>
          </cell>
          <cell r="N69" t="str">
            <v>Unitate de învățământ</v>
          </cell>
          <cell r="O69" t="str">
            <v>PJ</v>
          </cell>
          <cell r="P69" t="str">
            <v>4406274</v>
          </cell>
          <cell r="Q69" t="str">
            <v>Un schimb/zi</v>
          </cell>
          <cell r="R69" t="str">
            <v>Buget</v>
          </cell>
          <cell r="S69" t="str">
            <v>Publică de interes naţional şi local</v>
          </cell>
          <cell r="T69" t="str">
            <v>TIRGULUI</v>
          </cell>
          <cell r="U69" t="str">
            <v>14</v>
          </cell>
          <cell r="V69" t="str">
            <v>CISNĂDIE</v>
          </cell>
          <cell r="W69" t="str">
            <v>555300</v>
          </cell>
          <cell r="X69" t="str">
            <v>0269561072</v>
          </cell>
          <cell r="Y69" t="str">
            <v>0369420457</v>
          </cell>
          <cell r="Z69" t="str">
            <v>grcisnadie@yahoo.com</v>
          </cell>
          <cell r="AA69" t="str">
            <v>26</v>
          </cell>
          <cell r="AB69" t="str">
            <v>24/02/2022</v>
          </cell>
          <cell r="AC69" t="str">
            <v>15/09/2022</v>
          </cell>
          <cell r="AD69" t="str">
            <v>01/09/2021</v>
          </cell>
          <cell r="AE69" t="str">
            <v/>
          </cell>
          <cell r="AF69" t="str">
            <v>Liceu tehnologic</v>
          </cell>
          <cell r="AG69" t="str">
            <v>08/10/2018</v>
          </cell>
          <cell r="AH69" t="str">
            <v>http://www.liceultehnologiccisnadie.ro</v>
          </cell>
          <cell r="AI69" t="str">
            <v>01/09/2021</v>
          </cell>
          <cell r="AJ69" t="str">
            <v>grcisnadie@yahoo.com</v>
          </cell>
          <cell r="AK69" t="str">
            <v>09/01/2017</v>
          </cell>
          <cell r="AL69">
            <v>4</v>
          </cell>
          <cell r="AM69" t="str">
            <v/>
          </cell>
          <cell r="AN69" t="str">
            <v/>
          </cell>
          <cell r="AO69" t="str">
            <v>Acreditat</v>
          </cell>
          <cell r="AP69" t="str">
            <v>01/09/2013</v>
          </cell>
          <cell r="AQ69" t="str">
            <v>Acreditat</v>
          </cell>
          <cell r="AR69" t="str">
            <v>01/09/2013</v>
          </cell>
          <cell r="AS69" t="str">
            <v>Acreditat</v>
          </cell>
          <cell r="AT69" t="str">
            <v>01/09/2013</v>
          </cell>
          <cell r="AU69" t="str">
            <v>Acreditat</v>
          </cell>
          <cell r="AV69" t="str">
            <v>01/09/2013</v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</row>
        <row r="70">
          <cell r="M70" t="str">
            <v>GRĂDINIŢA CU PROGRAM NORMAL NR. 1 CISNĂDIE</v>
          </cell>
          <cell r="N70" t="str">
            <v>Unitate de învățământ</v>
          </cell>
          <cell r="O70" t="str">
            <v>AR</v>
          </cell>
          <cell r="P70" t="str">
            <v/>
          </cell>
          <cell r="Q70" t="str">
            <v>Program normal</v>
          </cell>
          <cell r="R70" t="str">
            <v>Buget</v>
          </cell>
          <cell r="S70" t="str">
            <v>Publică de interes naţional şi local</v>
          </cell>
          <cell r="T70" t="str">
            <v>Selimbarului</v>
          </cell>
          <cell r="U70" t="str">
            <v>1</v>
          </cell>
          <cell r="V70" t="str">
            <v>CISNĂDIE</v>
          </cell>
          <cell r="W70" t="str">
            <v>555300</v>
          </cell>
          <cell r="X70" t="str">
            <v>0269561072</v>
          </cell>
          <cell r="Y70" t="str">
            <v>0269561072</v>
          </cell>
          <cell r="Z70" t="str">
            <v>grcisnadie@yahoo.com</v>
          </cell>
          <cell r="AA70" t="str">
            <v>26</v>
          </cell>
          <cell r="AB70" t="str">
            <v>24/02/2022</v>
          </cell>
          <cell r="AC70" t="str">
            <v>15/09/2022</v>
          </cell>
          <cell r="AD70" t="str">
            <v>01/09/2021</v>
          </cell>
          <cell r="AE70" t="str">
            <v/>
          </cell>
          <cell r="AF70" t="str">
            <v>Grădiniță</v>
          </cell>
          <cell r="AG70" t="str">
            <v>08/10/2018</v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</row>
        <row r="71">
          <cell r="M71" t="str">
            <v>GRĂDINIŢA CU PROGRAM PRELUNGIT NR. 6 CISNĂDIE</v>
          </cell>
          <cell r="N71" t="str">
            <v>Unitate de învățământ</v>
          </cell>
          <cell r="O71" t="str">
            <v>AR</v>
          </cell>
          <cell r="P71" t="str">
            <v/>
          </cell>
          <cell r="Q71" t="str">
            <v>Program prelungit</v>
          </cell>
          <cell r="R71" t="str">
            <v>Buget</v>
          </cell>
          <cell r="S71" t="str">
            <v>Publică de interes naţional şi local</v>
          </cell>
          <cell r="T71" t="str">
            <v>STEJARULUI</v>
          </cell>
          <cell r="U71" t="str">
            <v xml:space="preserve"> FN</v>
          </cell>
          <cell r="V71" t="str">
            <v>CISNĂDIE</v>
          </cell>
          <cell r="W71" t="str">
            <v>555300</v>
          </cell>
          <cell r="X71" t="str">
            <v>0269561072</v>
          </cell>
          <cell r="Y71" t="str">
            <v>0269561072</v>
          </cell>
          <cell r="Z71" t="str">
            <v>grcisnadie@yahoo.com</v>
          </cell>
          <cell r="AA71" t="str">
            <v>26</v>
          </cell>
          <cell r="AB71" t="str">
            <v>24/02/2022</v>
          </cell>
          <cell r="AC71" t="str">
            <v>15/09/2022</v>
          </cell>
          <cell r="AD71" t="str">
            <v>01/09/2021</v>
          </cell>
          <cell r="AE71" t="str">
            <v/>
          </cell>
          <cell r="AF71" t="str">
            <v>Grădiniță</v>
          </cell>
          <cell r="AG71" t="str">
            <v>08/10/2018</v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</row>
        <row r="72">
          <cell r="M72" t="str">
            <v>LICEUL TEORETIC "GUSTAV GUNDISCH" CISNĂDIE</v>
          </cell>
          <cell r="N72" t="str">
            <v>Unitate de învățământ</v>
          </cell>
          <cell r="O72" t="str">
            <v>PJ</v>
          </cell>
          <cell r="P72" t="str">
            <v>17398360</v>
          </cell>
          <cell r="Q72" t="str">
            <v>Două schimburi/zi</v>
          </cell>
          <cell r="R72" t="str">
            <v>Buget</v>
          </cell>
          <cell r="S72" t="str">
            <v>Publică de interes naţional şi local</v>
          </cell>
          <cell r="T72" t="str">
            <v>MAGURII</v>
          </cell>
          <cell r="U72" t="str">
            <v>5</v>
          </cell>
          <cell r="V72" t="str">
            <v>CISNĂDIE</v>
          </cell>
          <cell r="W72" t="str">
            <v>555300</v>
          </cell>
          <cell r="X72" t="str">
            <v>0269561575</v>
          </cell>
          <cell r="Y72" t="str">
            <v>0269561575</v>
          </cell>
          <cell r="Z72" t="str">
            <v>gustavgundisch@yahoo.com</v>
          </cell>
          <cell r="AA72" t="str">
            <v>26</v>
          </cell>
          <cell r="AB72" t="str">
            <v>24/02/2022</v>
          </cell>
          <cell r="AC72" t="str">
            <v>15/09/2022</v>
          </cell>
          <cell r="AD72" t="str">
            <v>01/09/2021</v>
          </cell>
          <cell r="AE72" t="str">
            <v/>
          </cell>
          <cell r="AF72" t="str">
            <v>Liceu</v>
          </cell>
          <cell r="AG72" t="str">
            <v>08/10/2018</v>
          </cell>
          <cell r="AH72" t="str">
            <v>www.lic-gustavgundisch.ro</v>
          </cell>
          <cell r="AI72" t="str">
            <v>12/09/2021</v>
          </cell>
          <cell r="AJ72" t="str">
            <v>gustavgundisch@yahoo.com</v>
          </cell>
          <cell r="AK72" t="str">
            <v>01/09/2021</v>
          </cell>
          <cell r="AL72">
            <v>3</v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Acreditat</v>
          </cell>
          <cell r="AR72" t="str">
            <v>01/09/2013</v>
          </cell>
          <cell r="AS72" t="str">
            <v>Acreditat</v>
          </cell>
          <cell r="AT72" t="str">
            <v>01/09/2013</v>
          </cell>
          <cell r="AU72" t="str">
            <v>Acreditat</v>
          </cell>
          <cell r="AV72" t="str">
            <v>01/09/2013</v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</row>
        <row r="73">
          <cell r="M73" t="str">
            <v>ŞCOALA GIMNAZIALĂ NR. 2 CISNĂDIE</v>
          </cell>
          <cell r="N73" t="str">
            <v>Unitate de învățământ</v>
          </cell>
          <cell r="O73" t="str">
            <v>PJ</v>
          </cell>
          <cell r="P73" t="str">
            <v>17398378</v>
          </cell>
          <cell r="Q73" t="str">
            <v>Un schimb/zi</v>
          </cell>
          <cell r="R73" t="str">
            <v>Buget</v>
          </cell>
          <cell r="S73" t="str">
            <v>Publică de interes naţional şi local</v>
          </cell>
          <cell r="T73" t="str">
            <v xml:space="preserve">TESATORILOR </v>
          </cell>
          <cell r="U73" t="str">
            <v xml:space="preserve"> 47</v>
          </cell>
          <cell r="V73" t="str">
            <v>CISNĂDIE</v>
          </cell>
          <cell r="W73" t="str">
            <v>555300</v>
          </cell>
          <cell r="X73" t="str">
            <v>0269561041</v>
          </cell>
          <cell r="Y73" t="str">
            <v>0269561041</v>
          </cell>
          <cell r="Z73" t="str">
            <v>sc2cisnadie@gmail.com</v>
          </cell>
          <cell r="AA73" t="str">
            <v>26</v>
          </cell>
          <cell r="AB73" t="str">
            <v>24/02/2022</v>
          </cell>
          <cell r="AC73" t="str">
            <v>15/09/2022</v>
          </cell>
          <cell r="AD73" t="str">
            <v>01/09/2021</v>
          </cell>
          <cell r="AE73" t="str">
            <v/>
          </cell>
          <cell r="AF73" t="str">
            <v>Școală gimnazială</v>
          </cell>
          <cell r="AG73" t="str">
            <v>08/10/2018</v>
          </cell>
          <cell r="AH73" t="str">
            <v/>
          </cell>
          <cell r="AI73" t="str">
            <v/>
          </cell>
          <cell r="AJ73" t="str">
            <v>sc2cisnadie@gmail.com</v>
          </cell>
          <cell r="AK73" t="str">
            <v>24/08/2020</v>
          </cell>
          <cell r="AL73">
            <v>3</v>
          </cell>
          <cell r="AM73" t="str">
            <v/>
          </cell>
          <cell r="AN73" t="str">
            <v/>
          </cell>
          <cell r="AO73" t="str">
            <v>Acreditat</v>
          </cell>
          <cell r="AP73" t="str">
            <v>01/09/2013</v>
          </cell>
          <cell r="AQ73" t="str">
            <v>Acreditat</v>
          </cell>
          <cell r="AR73" t="str">
            <v>01/09/2013</v>
          </cell>
          <cell r="AS73" t="str">
            <v>Acreditat</v>
          </cell>
          <cell r="AT73" t="str">
            <v>01/09/2013</v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</row>
        <row r="74">
          <cell r="M74" t="str">
            <v>GRĂDINIŢA CU PROGRAM PRELUNGIT NR. 7 CISNĂDIE</v>
          </cell>
          <cell r="N74" t="str">
            <v>Unitate de învățământ</v>
          </cell>
          <cell r="O74" t="str">
            <v>AR</v>
          </cell>
          <cell r="P74" t="str">
            <v/>
          </cell>
          <cell r="Q74" t="str">
            <v>Program prelungit</v>
          </cell>
          <cell r="R74" t="str">
            <v>Buget</v>
          </cell>
          <cell r="S74" t="str">
            <v>Publică de interes naţional şi local</v>
          </cell>
          <cell r="T74" t="str">
            <v>Piata Noua</v>
          </cell>
          <cell r="U74" t="str">
            <v>12</v>
          </cell>
          <cell r="V74" t="str">
            <v>CISNĂDIE</v>
          </cell>
          <cell r="W74" t="str">
            <v>555300</v>
          </cell>
          <cell r="X74" t="str">
            <v>0269566566</v>
          </cell>
          <cell r="Y74" t="str">
            <v>0269561041</v>
          </cell>
          <cell r="Z74" t="str">
            <v>sc2cisnadie@gmail.com</v>
          </cell>
          <cell r="AA74" t="str">
            <v>26</v>
          </cell>
          <cell r="AB74" t="str">
            <v>24/02/2022</v>
          </cell>
          <cell r="AC74" t="str">
            <v>15/09/2022</v>
          </cell>
          <cell r="AD74" t="str">
            <v>01/09/2021</v>
          </cell>
          <cell r="AE74" t="str">
            <v/>
          </cell>
          <cell r="AF74" t="str">
            <v>Grădiniță</v>
          </cell>
          <cell r="AG74" t="str">
            <v>08/10/2018</v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</row>
        <row r="75">
          <cell r="M75" t="str">
            <v>ŞCOALA GIMNAZIALĂ NR. 3 CISNĂDIE</v>
          </cell>
          <cell r="N75" t="str">
            <v>Unitate de învățământ</v>
          </cell>
          <cell r="O75" t="str">
            <v>PJ</v>
          </cell>
          <cell r="P75" t="str">
            <v>17398424</v>
          </cell>
          <cell r="Q75" t="str">
            <v>Un schimb/zi</v>
          </cell>
          <cell r="R75" t="str">
            <v>Buget</v>
          </cell>
          <cell r="S75" t="str">
            <v>Publică de interes naţional şi local</v>
          </cell>
          <cell r="T75" t="str">
            <v>MAGURII</v>
          </cell>
          <cell r="U75" t="str">
            <v>63</v>
          </cell>
          <cell r="V75" t="str">
            <v>CISNĂDIE</v>
          </cell>
          <cell r="W75" t="str">
            <v>555300</v>
          </cell>
          <cell r="X75" t="str">
            <v>0269561015</v>
          </cell>
          <cell r="Y75" t="str">
            <v>0269561015</v>
          </cell>
          <cell r="Z75" t="str">
            <v>sc3cisnadie@gmail.com</v>
          </cell>
          <cell r="AA75" t="str">
            <v>26</v>
          </cell>
          <cell r="AB75" t="str">
            <v>24/02/2022</v>
          </cell>
          <cell r="AC75" t="str">
            <v>15/09/2022</v>
          </cell>
          <cell r="AD75" t="str">
            <v>01/09/2021</v>
          </cell>
          <cell r="AE75" t="str">
            <v/>
          </cell>
          <cell r="AF75" t="str">
            <v>Școală gimnazială</v>
          </cell>
          <cell r="AG75" t="str">
            <v>01/09/2021</v>
          </cell>
          <cell r="AH75" t="str">
            <v>www.scoala3cisnadie.ro</v>
          </cell>
          <cell r="AI75" t="str">
            <v>01/09/2021</v>
          </cell>
          <cell r="AJ75" t="str">
            <v>sc3cisnadie@gmail.com</v>
          </cell>
          <cell r="AK75" t="str">
            <v>01/09/2021</v>
          </cell>
          <cell r="AL75">
            <v>3</v>
          </cell>
          <cell r="AM75" t="str">
            <v/>
          </cell>
          <cell r="AN75" t="str">
            <v/>
          </cell>
          <cell r="AO75" t="str">
            <v>Acreditat</v>
          </cell>
          <cell r="AP75" t="str">
            <v>01/09/2013</v>
          </cell>
          <cell r="AQ75" t="str">
            <v>Acreditat</v>
          </cell>
          <cell r="AR75" t="str">
            <v>01/09/2013</v>
          </cell>
          <cell r="AS75" t="str">
            <v>Acreditat</v>
          </cell>
          <cell r="AT75" t="str">
            <v>01/09/2013</v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</row>
        <row r="76">
          <cell r="M76" t="str">
            <v>GRĂDINIŢA CU PROGRAM PRELUNGIT NR. 4 CISNĂDIE</v>
          </cell>
          <cell r="N76" t="str">
            <v>Unitate de învățământ</v>
          </cell>
          <cell r="O76" t="str">
            <v>AR</v>
          </cell>
          <cell r="P76" t="str">
            <v/>
          </cell>
          <cell r="Q76" t="str">
            <v>Program prelungit</v>
          </cell>
          <cell r="R76" t="str">
            <v>Buget</v>
          </cell>
          <cell r="S76" t="str">
            <v>Publică de interes naţional şi local</v>
          </cell>
          <cell r="T76" t="str">
            <v xml:space="preserve"> Bailor</v>
          </cell>
          <cell r="U76" t="str">
            <v>22</v>
          </cell>
          <cell r="V76" t="str">
            <v>CISNĂDIE</v>
          </cell>
          <cell r="W76" t="str">
            <v>555300</v>
          </cell>
          <cell r="X76" t="str">
            <v>0269561015</v>
          </cell>
          <cell r="Y76" t="str">
            <v>0269561015</v>
          </cell>
          <cell r="Z76" t="str">
            <v>sc3cisnadie@gmail.com</v>
          </cell>
          <cell r="AA76" t="str">
            <v>26</v>
          </cell>
          <cell r="AB76" t="str">
            <v>24/02/2022</v>
          </cell>
          <cell r="AC76" t="str">
            <v>15/09/2022</v>
          </cell>
          <cell r="AD76" t="str">
            <v>01/09/2021</v>
          </cell>
          <cell r="AE76" t="str">
            <v/>
          </cell>
          <cell r="AF76" t="str">
            <v>Grădiniță</v>
          </cell>
          <cell r="AG76" t="str">
            <v>01/09/2021</v>
          </cell>
          <cell r="AH76" t="str">
            <v/>
          </cell>
          <cell r="AI76" t="str">
            <v/>
          </cell>
          <cell r="AJ76" t="str">
            <v>sc3cisnadie@gmail.com</v>
          </cell>
          <cell r="AK76" t="str">
            <v>01/09/2021</v>
          </cell>
          <cell r="AL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</row>
        <row r="77">
          <cell r="M77" t="str">
            <v>LICEUL TEHNOLOGIC "NICOLAE TECLU" COPȘA MICĂ</v>
          </cell>
          <cell r="N77" t="str">
            <v>Unitate de învățământ</v>
          </cell>
          <cell r="O77" t="str">
            <v>PJ</v>
          </cell>
          <cell r="P77" t="str">
            <v>4405961</v>
          </cell>
          <cell r="Q77" t="str">
            <v>Un schimb/zi</v>
          </cell>
          <cell r="R77" t="str">
            <v>Buget</v>
          </cell>
          <cell r="S77" t="str">
            <v>Publică de interes naţional şi local</v>
          </cell>
          <cell r="T77" t="str">
            <v>SIBIULUI</v>
          </cell>
          <cell r="U77" t="str">
            <v>61</v>
          </cell>
          <cell r="V77" t="str">
            <v>COPŞA MICĂ</v>
          </cell>
          <cell r="W77" t="str">
            <v>555400</v>
          </cell>
          <cell r="X77" t="str">
            <v>0269840147</v>
          </cell>
          <cell r="Y77" t="str">
            <v>0269840532</v>
          </cell>
          <cell r="Z77" t="str">
            <v>grcopsa@yahoo.com</v>
          </cell>
          <cell r="AA77" t="str">
            <v>08</v>
          </cell>
          <cell r="AB77" t="str">
            <v>28/02/2022</v>
          </cell>
          <cell r="AC77" t="str">
            <v>15/09/2022</v>
          </cell>
          <cell r="AD77" t="str">
            <v>01/09/2021</v>
          </cell>
          <cell r="AE77" t="str">
            <v/>
          </cell>
          <cell r="AF77" t="str">
            <v>Liceu tehnologic</v>
          </cell>
          <cell r="AG77" t="str">
            <v>08/10/2018</v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>
            <v>5</v>
          </cell>
          <cell r="AM77" t="str">
            <v/>
          </cell>
          <cell r="AN77" t="str">
            <v/>
          </cell>
          <cell r="AO77" t="str">
            <v>Acreditat</v>
          </cell>
          <cell r="AP77" t="str">
            <v>01/09/2016</v>
          </cell>
          <cell r="AQ77" t="str">
            <v>Acreditat</v>
          </cell>
          <cell r="AR77" t="str">
            <v>01/09/2016</v>
          </cell>
          <cell r="AS77" t="str">
            <v>Acreditat</v>
          </cell>
          <cell r="AT77" t="str">
            <v>01/09/2016</v>
          </cell>
          <cell r="AU77" t="str">
            <v>Acreditat</v>
          </cell>
          <cell r="AV77" t="str">
            <v>01/09/2013</v>
          </cell>
          <cell r="AW77" t="str">
            <v/>
          </cell>
          <cell r="AX77" t="str">
            <v/>
          </cell>
          <cell r="AY77" t="str">
            <v>Acreditat</v>
          </cell>
          <cell r="AZ77" t="str">
            <v>01/09/2013</v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</row>
        <row r="78">
          <cell r="M78" t="str">
            <v>GRĂDINIŢA CU PROGRAM NORMAL NR. 2 COPȘA MICĂ</v>
          </cell>
          <cell r="N78" t="str">
            <v>Unitate de învățământ</v>
          </cell>
          <cell r="O78" t="str">
            <v>AR</v>
          </cell>
          <cell r="P78" t="str">
            <v/>
          </cell>
          <cell r="Q78" t="str">
            <v>Program normal</v>
          </cell>
          <cell r="R78" t="str">
            <v>Buget</v>
          </cell>
          <cell r="S78" t="str">
            <v>Publică de interes naţional şi local</v>
          </cell>
          <cell r="T78" t="str">
            <v>MEDIASULUI</v>
          </cell>
          <cell r="U78" t="str">
            <v>96</v>
          </cell>
          <cell r="V78" t="str">
            <v>COPŞA MICĂ</v>
          </cell>
          <cell r="W78" t="str">
            <v>555400</v>
          </cell>
          <cell r="X78" t="str">
            <v>0269840147</v>
          </cell>
          <cell r="Y78" t="str">
            <v>0269840532</v>
          </cell>
          <cell r="Z78" t="str">
            <v>grcopsa@yahoo.com</v>
          </cell>
          <cell r="AA78" t="str">
            <v>08</v>
          </cell>
          <cell r="AB78" t="str">
            <v>28/02/2022</v>
          </cell>
          <cell r="AC78" t="str">
            <v>15/09/2022</v>
          </cell>
          <cell r="AD78" t="str">
            <v>01/09/2021</v>
          </cell>
          <cell r="AE78" t="str">
            <v/>
          </cell>
          <cell r="AF78" t="str">
            <v>Grădiniță</v>
          </cell>
          <cell r="AG78" t="str">
            <v>08/10/2018</v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</row>
        <row r="79">
          <cell r="M79" t="str">
            <v>GRĂDINIŢA CU PROGRAM NORMAL NR. 3 COPŞA MICĂ</v>
          </cell>
          <cell r="N79" t="str">
            <v>Unitate de învățământ</v>
          </cell>
          <cell r="O79" t="str">
            <v>AR</v>
          </cell>
          <cell r="P79" t="str">
            <v/>
          </cell>
          <cell r="Q79" t="str">
            <v>Program normal</v>
          </cell>
          <cell r="R79" t="str">
            <v>Buget</v>
          </cell>
          <cell r="S79" t="str">
            <v>Publică de interes naţional şi local</v>
          </cell>
          <cell r="T79" t="str">
            <v>TIRNAVIOARA</v>
          </cell>
          <cell r="U79" t="str">
            <v>78</v>
          </cell>
          <cell r="V79" t="str">
            <v>COPŞA MICĂ</v>
          </cell>
          <cell r="W79" t="str">
            <v>555400</v>
          </cell>
          <cell r="X79" t="str">
            <v>0269840147</v>
          </cell>
          <cell r="Y79" t="str">
            <v>0269840532</v>
          </cell>
          <cell r="Z79" t="str">
            <v>grcopsa@yahoo.com</v>
          </cell>
          <cell r="AA79" t="str">
            <v>08</v>
          </cell>
          <cell r="AB79" t="str">
            <v>28/02/2022</v>
          </cell>
          <cell r="AC79" t="str">
            <v>15/09/2022</v>
          </cell>
          <cell r="AD79" t="str">
            <v>01/09/2021</v>
          </cell>
          <cell r="AE79" t="str">
            <v/>
          </cell>
          <cell r="AF79" t="str">
            <v>Grădiniță</v>
          </cell>
          <cell r="AG79" t="str">
            <v>08/10/2018</v>
          </cell>
          <cell r="AH79" t="str">
            <v/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</row>
        <row r="80">
          <cell r="M80" t="str">
            <v>GRĂDINIŢA CU PROGRAM PRELUNGIT NR. 1 COPȘA MICĂ</v>
          </cell>
          <cell r="N80" t="str">
            <v>Unitate de învățământ</v>
          </cell>
          <cell r="O80" t="str">
            <v>AR</v>
          </cell>
          <cell r="P80" t="str">
            <v/>
          </cell>
          <cell r="Q80" t="str">
            <v>Program prelungit</v>
          </cell>
          <cell r="R80" t="str">
            <v>Buget</v>
          </cell>
          <cell r="S80" t="str">
            <v>Publică de interes naţional şi local</v>
          </cell>
          <cell r="T80" t="str">
            <v>SALCIMILOR</v>
          </cell>
          <cell r="U80" t="str">
            <v>21</v>
          </cell>
          <cell r="V80" t="str">
            <v>COPŞA MICĂ</v>
          </cell>
          <cell r="W80" t="str">
            <v>555400</v>
          </cell>
          <cell r="X80" t="str">
            <v>0269840147</v>
          </cell>
          <cell r="Y80" t="str">
            <v>0269840532</v>
          </cell>
          <cell r="Z80" t="str">
            <v>grcopsa@yahoo.com</v>
          </cell>
          <cell r="AA80" t="str">
            <v>08</v>
          </cell>
          <cell r="AB80" t="str">
            <v>28/02/2022</v>
          </cell>
          <cell r="AC80" t="str">
            <v>15/09/2022</v>
          </cell>
          <cell r="AD80" t="str">
            <v>01/09/2021</v>
          </cell>
          <cell r="AE80" t="str">
            <v/>
          </cell>
          <cell r="AF80" t="str">
            <v>Grădiniță</v>
          </cell>
          <cell r="AG80" t="str">
            <v>08/10/2018</v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</row>
        <row r="81">
          <cell r="M81" t="str">
            <v>ŞCOALA GIMNAZIALĂ NR. 1 COPŞA MICĂ</v>
          </cell>
          <cell r="N81" t="str">
            <v>Unitate de învățământ</v>
          </cell>
          <cell r="O81" t="str">
            <v>AR</v>
          </cell>
          <cell r="P81" t="str">
            <v/>
          </cell>
          <cell r="Q81" t="str">
            <v>Un schimb/zi</v>
          </cell>
          <cell r="R81" t="str">
            <v>Buget</v>
          </cell>
          <cell r="S81" t="str">
            <v>Publică de interes naţional şi local</v>
          </cell>
          <cell r="T81" t="str">
            <v xml:space="preserve">MEDIASULUI </v>
          </cell>
          <cell r="U81" t="str">
            <v xml:space="preserve"> 93</v>
          </cell>
          <cell r="V81" t="str">
            <v>COPŞA MICĂ</v>
          </cell>
          <cell r="W81" t="str">
            <v>555400</v>
          </cell>
          <cell r="X81" t="str">
            <v>0269840147</v>
          </cell>
          <cell r="Y81" t="str">
            <v>0269840532</v>
          </cell>
          <cell r="Z81" t="str">
            <v>grcopsa@yahoo.com</v>
          </cell>
          <cell r="AA81" t="str">
            <v>08</v>
          </cell>
          <cell r="AB81" t="str">
            <v>28/02/2022</v>
          </cell>
          <cell r="AC81" t="str">
            <v>15/09/2022</v>
          </cell>
          <cell r="AD81" t="str">
            <v>01/09/2021</v>
          </cell>
          <cell r="AE81" t="str">
            <v/>
          </cell>
          <cell r="AF81" t="str">
            <v>Școală gimnazială</v>
          </cell>
          <cell r="AG81" t="str">
            <v>08/10/2018</v>
          </cell>
          <cell r="AH81" t="str">
            <v/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</row>
        <row r="82">
          <cell r="M82" t="str">
            <v>ŞCOALA GIMNAZIALĂ NR. 3 COPȘA MICĂ</v>
          </cell>
          <cell r="N82" t="str">
            <v>Unitate de învățământ</v>
          </cell>
          <cell r="O82" t="str">
            <v>AR</v>
          </cell>
          <cell r="P82" t="str">
            <v/>
          </cell>
          <cell r="Q82" t="str">
            <v>Un schimb/zi</v>
          </cell>
          <cell r="R82" t="str">
            <v>Buget</v>
          </cell>
          <cell r="S82" t="str">
            <v>Publică de interes naţional şi local</v>
          </cell>
          <cell r="T82" t="str">
            <v>LABORATOR</v>
          </cell>
          <cell r="U82" t="str">
            <v>45</v>
          </cell>
          <cell r="V82" t="str">
            <v>COPŞA MICĂ</v>
          </cell>
          <cell r="W82" t="str">
            <v>555400</v>
          </cell>
          <cell r="X82" t="str">
            <v>0269840147</v>
          </cell>
          <cell r="Y82" t="str">
            <v>0269840532</v>
          </cell>
          <cell r="Z82" t="str">
            <v>sccopsa@yahoo.com</v>
          </cell>
          <cell r="AA82" t="str">
            <v>08</v>
          </cell>
          <cell r="AB82" t="str">
            <v>28/02/2022</v>
          </cell>
          <cell r="AC82" t="str">
            <v>15/09/2022</v>
          </cell>
          <cell r="AD82" t="str">
            <v>01/09/2021</v>
          </cell>
          <cell r="AE82" t="str">
            <v/>
          </cell>
          <cell r="AF82" t="str">
            <v>Școală gimnazială</v>
          </cell>
          <cell r="AG82" t="str">
            <v>08/10/2018</v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</row>
        <row r="83">
          <cell r="M83" t="str">
            <v>ŞCOALA PRIMARĂ NR. 2 COPȘA MICĂ</v>
          </cell>
          <cell r="N83" t="str">
            <v>Unitate de învățământ</v>
          </cell>
          <cell r="O83" t="str">
            <v>AR</v>
          </cell>
          <cell r="P83" t="str">
            <v/>
          </cell>
          <cell r="Q83" t="str">
            <v>Un schimb/zi</v>
          </cell>
          <cell r="R83" t="str">
            <v>Buget</v>
          </cell>
          <cell r="S83" t="str">
            <v>Publică de interes naţional şi local</v>
          </cell>
          <cell r="T83" t="str">
            <v xml:space="preserve">TIRNAVIOARA </v>
          </cell>
          <cell r="U83" t="str">
            <v xml:space="preserve"> 76</v>
          </cell>
          <cell r="V83" t="str">
            <v>COPŞA MICĂ</v>
          </cell>
          <cell r="W83" t="str">
            <v>555400</v>
          </cell>
          <cell r="X83" t="str">
            <v>0269840147</v>
          </cell>
          <cell r="Y83" t="str">
            <v>0269840532</v>
          </cell>
          <cell r="Z83" t="str">
            <v>grcopsa@yahoo.com</v>
          </cell>
          <cell r="AA83" t="str">
            <v>08</v>
          </cell>
          <cell r="AB83" t="str">
            <v>28/02/2022</v>
          </cell>
          <cell r="AC83" t="str">
            <v>15/09/2022</v>
          </cell>
          <cell r="AD83" t="str">
            <v>01/09/2021</v>
          </cell>
          <cell r="AE83" t="str">
            <v/>
          </cell>
          <cell r="AF83" t="str">
            <v>Școală primară</v>
          </cell>
          <cell r="AG83" t="str">
            <v>08/10/2018</v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</row>
        <row r="84">
          <cell r="M84" t="str">
            <v>ŞCOALA GIMNAZIALĂ CRISTIAN</v>
          </cell>
          <cell r="N84" t="str">
            <v>Unitate de învățământ</v>
          </cell>
          <cell r="O84" t="str">
            <v>PJ</v>
          </cell>
          <cell r="P84" t="str">
            <v>19242099</v>
          </cell>
          <cell r="Q84" t="str">
            <v>Un schimb/zi</v>
          </cell>
          <cell r="R84" t="str">
            <v>Buget</v>
          </cell>
          <cell r="S84" t="str">
            <v>Publică de interes naţional şi local</v>
          </cell>
          <cell r="T84" t="str">
            <v>V</v>
          </cell>
          <cell r="U84" t="str">
            <v>8</v>
          </cell>
          <cell r="V84" t="str">
            <v>CRISTIAN</v>
          </cell>
          <cell r="W84" t="str">
            <v>557085</v>
          </cell>
          <cell r="X84" t="str">
            <v>0269579708</v>
          </cell>
          <cell r="Y84" t="str">
            <v>0269579708</v>
          </cell>
          <cell r="Z84" t="str">
            <v>sc.cristian@yahoo.com</v>
          </cell>
          <cell r="AA84" t="str">
            <v>17</v>
          </cell>
          <cell r="AB84" t="str">
            <v>22/03/2022</v>
          </cell>
          <cell r="AC84" t="str">
            <v>14/09/2022</v>
          </cell>
          <cell r="AD84" t="str">
            <v>01/09/2021</v>
          </cell>
          <cell r="AE84" t="str">
            <v/>
          </cell>
          <cell r="AF84" t="str">
            <v>Școală gimnazială</v>
          </cell>
          <cell r="AG84" t="str">
            <v>05/10/2018</v>
          </cell>
          <cell r="AH84" t="str">
            <v>https://scoalacristiansibiu.ro/</v>
          </cell>
          <cell r="AI84" t="str">
            <v>17/01/2022</v>
          </cell>
          <cell r="AJ84" t="str">
            <v/>
          </cell>
          <cell r="AK84" t="str">
            <v/>
          </cell>
          <cell r="AL84">
            <v>3</v>
          </cell>
          <cell r="AM84" t="str">
            <v/>
          </cell>
          <cell r="AN84" t="str">
            <v/>
          </cell>
          <cell r="AO84" t="str">
            <v>Acreditat</v>
          </cell>
          <cell r="AP84" t="str">
            <v>01/09/2013</v>
          </cell>
          <cell r="AQ84" t="str">
            <v>Acreditat</v>
          </cell>
          <cell r="AR84" t="str">
            <v>01/09/2013</v>
          </cell>
          <cell r="AS84" t="str">
            <v>Acreditat</v>
          </cell>
          <cell r="AT84" t="str">
            <v>01/09/2013</v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</row>
        <row r="85">
          <cell r="M85" t="str">
            <v>GRĂDINIŢA CU PROGRAM PRELUNGIT CRISTIAN</v>
          </cell>
          <cell r="N85" t="str">
            <v>Unitate de învățământ</v>
          </cell>
          <cell r="O85" t="str">
            <v>AR</v>
          </cell>
          <cell r="P85" t="str">
            <v/>
          </cell>
          <cell r="Q85" t="str">
            <v>Program prelungit</v>
          </cell>
          <cell r="R85" t="str">
            <v>Buget</v>
          </cell>
          <cell r="S85" t="str">
            <v>Publică de interes naţional şi local</v>
          </cell>
          <cell r="T85" t="str">
            <v>XI</v>
          </cell>
          <cell r="U85" t="str">
            <v xml:space="preserve"> 30A</v>
          </cell>
          <cell r="V85" t="str">
            <v>CRISTIAN</v>
          </cell>
          <cell r="W85" t="str">
            <v>557085</v>
          </cell>
          <cell r="X85" t="str">
            <v>0269579116</v>
          </cell>
          <cell r="Y85" t="str">
            <v>0269579708</v>
          </cell>
          <cell r="Z85" t="str">
            <v>sc.cristian@yahoo.com</v>
          </cell>
          <cell r="AA85" t="str">
            <v>17</v>
          </cell>
          <cell r="AB85" t="str">
            <v>22/03/2022</v>
          </cell>
          <cell r="AC85" t="str">
            <v>14/09/2022</v>
          </cell>
          <cell r="AD85" t="str">
            <v>01/09/2021</v>
          </cell>
          <cell r="AE85" t="str">
            <v/>
          </cell>
          <cell r="AF85" t="str">
            <v>Grădiniță</v>
          </cell>
          <cell r="AG85" t="str">
            <v>05/10/2018</v>
          </cell>
          <cell r="AH85" t="str">
            <v>https://scoalacristiansibiu.ro/</v>
          </cell>
          <cell r="AI85" t="str">
            <v>17/01/2022</v>
          </cell>
          <cell r="AJ85" t="str">
            <v>sc.cristian@yahoo.com</v>
          </cell>
          <cell r="AK85" t="str">
            <v>02/02/2021</v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</row>
        <row r="86">
          <cell r="M86" t="str">
            <v>ŞCOALA GIMNAZIALĂ "IOAN MORARU" DÂRLOS</v>
          </cell>
          <cell r="N86" t="str">
            <v>Unitate de învățământ</v>
          </cell>
          <cell r="O86" t="str">
            <v>PJ</v>
          </cell>
          <cell r="P86" t="str">
            <v>17855356</v>
          </cell>
          <cell r="Q86" t="str">
            <v>Un schimb/zi</v>
          </cell>
          <cell r="R86" t="str">
            <v>Buget</v>
          </cell>
          <cell r="S86" t="str">
            <v>Publică de interes naţional şi local</v>
          </cell>
          <cell r="T86" t="str">
            <v>PRINCIPALĂ</v>
          </cell>
          <cell r="U86" t="str">
            <v xml:space="preserve"> 439</v>
          </cell>
          <cell r="V86" t="str">
            <v>DÂRLOS</v>
          </cell>
          <cell r="W86" t="str">
            <v>557090</v>
          </cell>
          <cell r="X86" t="str">
            <v>0269852403</v>
          </cell>
          <cell r="Y86" t="str">
            <v>0269852403</v>
          </cell>
          <cell r="Z86" t="str">
            <v>scdirlos@yahoo.com</v>
          </cell>
          <cell r="AA86" t="str">
            <v>15</v>
          </cell>
          <cell r="AB86" t="str">
            <v>03/03/2022</v>
          </cell>
          <cell r="AC86" t="str">
            <v>14/09/2022</v>
          </cell>
          <cell r="AD86" t="str">
            <v>01/09/2021</v>
          </cell>
          <cell r="AE86" t="str">
            <v/>
          </cell>
          <cell r="AF86" t="str">
            <v>Școală gimnazială</v>
          </cell>
          <cell r="AG86" t="str">
            <v>05/10/2018</v>
          </cell>
          <cell r="AH86" t="str">
            <v>http://scoala.dirlos</v>
          </cell>
          <cell r="AI86" t="str">
            <v>24/11/2021</v>
          </cell>
          <cell r="AJ86" t="str">
            <v/>
          </cell>
          <cell r="AK86" t="str">
            <v/>
          </cell>
          <cell r="AL86">
            <v>3</v>
          </cell>
          <cell r="AM86" t="str">
            <v/>
          </cell>
          <cell r="AN86" t="str">
            <v/>
          </cell>
          <cell r="AO86" t="str">
            <v>Acreditat</v>
          </cell>
          <cell r="AP86" t="str">
            <v>01/09/2013</v>
          </cell>
          <cell r="AQ86" t="str">
            <v>Acreditat</v>
          </cell>
          <cell r="AR86" t="str">
            <v>01/09/2013</v>
          </cell>
          <cell r="AS86" t="str">
            <v>Acreditat</v>
          </cell>
          <cell r="AT86" t="str">
            <v>01/09/2013</v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</row>
        <row r="87">
          <cell r="M87" t="str">
            <v>GRĂDINIŢA CU PROGRAM NORMAL CURCIU</v>
          </cell>
          <cell r="N87" t="str">
            <v>Unitate de învățământ</v>
          </cell>
          <cell r="O87" t="str">
            <v>AR</v>
          </cell>
          <cell r="P87" t="str">
            <v/>
          </cell>
          <cell r="Q87" t="str">
            <v>Program normal</v>
          </cell>
          <cell r="R87" t="str">
            <v>Buget</v>
          </cell>
          <cell r="S87" t="str">
            <v>Publică de interes naţional şi local</v>
          </cell>
          <cell r="T87" t="str">
            <v>Principala</v>
          </cell>
          <cell r="U87" t="str">
            <v xml:space="preserve"> 193</v>
          </cell>
          <cell r="V87" t="str">
            <v>CURCIU</v>
          </cell>
          <cell r="W87" t="str">
            <v>557091</v>
          </cell>
          <cell r="X87" t="str">
            <v>0269852403</v>
          </cell>
          <cell r="Y87" t="str">
            <v>0269852403</v>
          </cell>
          <cell r="Z87" t="str">
            <v>scdirlos@yahoo.com</v>
          </cell>
          <cell r="AA87" t="str">
            <v>15</v>
          </cell>
          <cell r="AB87" t="str">
            <v>03/03/2022</v>
          </cell>
          <cell r="AC87" t="str">
            <v>14/09/2022</v>
          </cell>
          <cell r="AD87" t="str">
            <v>01/09/2021</v>
          </cell>
          <cell r="AE87" t="str">
            <v/>
          </cell>
          <cell r="AF87" t="str">
            <v>Grădiniță</v>
          </cell>
          <cell r="AG87" t="str">
            <v>05/10/2018</v>
          </cell>
          <cell r="AH87" t="str">
            <v>http://scoala.dirlos</v>
          </cell>
          <cell r="AI87" t="str">
            <v>24/11/2021</v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</row>
        <row r="88">
          <cell r="M88" t="str">
            <v>ŞCOALA GIMNAZIALĂ CURCIU</v>
          </cell>
          <cell r="N88" t="str">
            <v>Unitate de învățământ</v>
          </cell>
          <cell r="O88" t="str">
            <v>AR</v>
          </cell>
          <cell r="P88" t="str">
            <v/>
          </cell>
          <cell r="Q88" t="str">
            <v>Un schimb/zi</v>
          </cell>
          <cell r="R88" t="str">
            <v>Buget</v>
          </cell>
          <cell r="S88" t="str">
            <v>Publică de interes naţional şi local</v>
          </cell>
          <cell r="T88" t="str">
            <v>PRINCIPALA</v>
          </cell>
          <cell r="U88" t="str">
            <v xml:space="preserve"> 64</v>
          </cell>
          <cell r="V88" t="str">
            <v>CURCIU</v>
          </cell>
          <cell r="W88" t="str">
            <v>557091</v>
          </cell>
          <cell r="X88" t="str">
            <v>0269852403</v>
          </cell>
          <cell r="Y88" t="str">
            <v>0269852403</v>
          </cell>
          <cell r="Z88" t="str">
            <v>scdirlos@yahoo.com</v>
          </cell>
          <cell r="AA88" t="str">
            <v>15</v>
          </cell>
          <cell r="AB88" t="str">
            <v>03/03/2022</v>
          </cell>
          <cell r="AC88" t="str">
            <v>14/09/2022</v>
          </cell>
          <cell r="AD88" t="str">
            <v>01/09/2021</v>
          </cell>
          <cell r="AE88" t="str">
            <v/>
          </cell>
          <cell r="AF88" t="str">
            <v>Școală gimnazială</v>
          </cell>
          <cell r="AG88" t="str">
            <v>05/10/2018</v>
          </cell>
          <cell r="AH88" t="str">
            <v>https://scoala.dirlos</v>
          </cell>
          <cell r="AI88" t="str">
            <v>24/11/2021</v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</row>
        <row r="89">
          <cell r="M89" t="str">
            <v>GRĂDINIŢA CU PROGRAM NORMAL DÂRLOS</v>
          </cell>
          <cell r="N89" t="str">
            <v>Unitate de învățământ</v>
          </cell>
          <cell r="O89" t="str">
            <v>AR</v>
          </cell>
          <cell r="P89" t="str">
            <v/>
          </cell>
          <cell r="Q89" t="str">
            <v>Program normal</v>
          </cell>
          <cell r="R89" t="str">
            <v>Buget</v>
          </cell>
          <cell r="S89" t="str">
            <v>Publică de interes naţional şi local</v>
          </cell>
          <cell r="T89" t="str">
            <v>PRINCIPALA</v>
          </cell>
          <cell r="U89" t="str">
            <v>592</v>
          </cell>
          <cell r="V89" t="str">
            <v>DÂRLOS</v>
          </cell>
          <cell r="W89" t="str">
            <v>557090</v>
          </cell>
          <cell r="X89" t="str">
            <v>0269852403</v>
          </cell>
          <cell r="Y89" t="str">
            <v>0269852403</v>
          </cell>
          <cell r="Z89" t="str">
            <v>scdirlos@yahoo.com</v>
          </cell>
          <cell r="AA89" t="str">
            <v>15</v>
          </cell>
          <cell r="AB89" t="str">
            <v>03/03/2022</v>
          </cell>
          <cell r="AC89" t="str">
            <v>14/09/2022</v>
          </cell>
          <cell r="AD89" t="str">
            <v>01/09/2021</v>
          </cell>
          <cell r="AE89" t="str">
            <v/>
          </cell>
          <cell r="AF89" t="str">
            <v>Grădiniță</v>
          </cell>
          <cell r="AG89" t="str">
            <v>05/10/2018</v>
          </cell>
          <cell r="AH89" t="str">
            <v>http://scoala.dirlos</v>
          </cell>
          <cell r="AI89" t="str">
            <v>24/11/2021</v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</row>
        <row r="90">
          <cell r="M90" t="str">
            <v>CENTRUL ȘCOLAR DE EDUCAȚIE INCLUZIVĂ DUMBRĂVENI</v>
          </cell>
          <cell r="N90" t="str">
            <v>Unitate de învățământ</v>
          </cell>
          <cell r="O90" t="str">
            <v>PJ</v>
          </cell>
          <cell r="P90" t="str">
            <v>4240855</v>
          </cell>
          <cell r="Q90" t="str">
            <v>Un schimb/zi</v>
          </cell>
          <cell r="R90" t="str">
            <v>Buget</v>
          </cell>
          <cell r="S90" t="str">
            <v>Publică de interes naţional şi local</v>
          </cell>
          <cell r="T90" t="str">
            <v>TUDOR VLADIMIRESCU</v>
          </cell>
          <cell r="U90" t="str">
            <v>32</v>
          </cell>
          <cell r="V90" t="str">
            <v>DUMBRĂVENI</v>
          </cell>
          <cell r="W90" t="str">
            <v>555500</v>
          </cell>
          <cell r="X90" t="str">
            <v>0269865537</v>
          </cell>
          <cell r="Y90" t="str">
            <v>0269865537</v>
          </cell>
          <cell r="Z90" t="str">
            <v>cseidumbraveni@yahoo.com</v>
          </cell>
          <cell r="AA90" t="str">
            <v>30</v>
          </cell>
          <cell r="AB90" t="str">
            <v>24/02/2022</v>
          </cell>
          <cell r="AC90" t="str">
            <v>16/09/2022</v>
          </cell>
          <cell r="AD90" t="str">
            <v>01/09/2021</v>
          </cell>
          <cell r="AE90" t="str">
            <v/>
          </cell>
          <cell r="AF90" t="str">
            <v>Centru special de educație incluzivă</v>
          </cell>
          <cell r="AG90" t="str">
            <v>08/10/2018</v>
          </cell>
          <cell r="AH90" t="str">
            <v>csei.ro</v>
          </cell>
          <cell r="AI90" t="str">
            <v>24/11/2021</v>
          </cell>
          <cell r="AJ90" t="str">
            <v>cseidumbraveni@yahoo.com</v>
          </cell>
          <cell r="AK90" t="str">
            <v>24/11/2021</v>
          </cell>
          <cell r="AL90">
            <v>3</v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Acreditat</v>
          </cell>
          <cell r="AR90" t="str">
            <v>01/09/2013</v>
          </cell>
          <cell r="AS90" t="str">
            <v>Acreditat</v>
          </cell>
          <cell r="AT90" t="str">
            <v>01/09/2013</v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>Acreditat</v>
          </cell>
          <cell r="AZ90" t="str">
            <v>01/09/2013</v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</row>
        <row r="91">
          <cell r="M91" t="str">
            <v>LICEUL "TIMOTEI CIPARIU" DUMBRĂVENI</v>
          </cell>
          <cell r="N91" t="str">
            <v>Unitate de învățământ</v>
          </cell>
          <cell r="O91" t="str">
            <v>PJ</v>
          </cell>
          <cell r="P91" t="str">
            <v>38241162</v>
          </cell>
          <cell r="Q91" t="str">
            <v>Un schimb/zi</v>
          </cell>
          <cell r="R91" t="str">
            <v>Buget</v>
          </cell>
          <cell r="S91" t="str">
            <v>Publică de interes naţional şi local</v>
          </cell>
          <cell r="T91" t="str">
            <v>Timotei Cipariu</v>
          </cell>
          <cell r="U91" t="str">
            <v>9</v>
          </cell>
          <cell r="V91" t="str">
            <v>DUMBRĂVENI</v>
          </cell>
          <cell r="W91" t="str">
            <v>555500</v>
          </cell>
          <cell r="X91" t="str">
            <v>0269865597</v>
          </cell>
          <cell r="Y91" t="str">
            <v>0269865315</v>
          </cell>
          <cell r="Z91" t="str">
            <v>liceultimoteicipariu@gmail.com</v>
          </cell>
          <cell r="AA91" t="str">
            <v>25</v>
          </cell>
          <cell r="AB91" t="str">
            <v>24/02/2022</v>
          </cell>
          <cell r="AC91" t="str">
            <v>15/09/2022</v>
          </cell>
          <cell r="AD91" t="str">
            <v>01/09/2021</v>
          </cell>
          <cell r="AE91" t="str">
            <v/>
          </cell>
          <cell r="AF91" t="str">
            <v>Liceu</v>
          </cell>
          <cell r="AG91" t="str">
            <v>08/10/2018</v>
          </cell>
          <cell r="AH91" t="str">
            <v>www.liceultimoteicipariu.ro</v>
          </cell>
          <cell r="AI91" t="str">
            <v>01/01/2018</v>
          </cell>
          <cell r="AJ91" t="str">
            <v>ramonadarlosan@yahoo.com</v>
          </cell>
          <cell r="AK91" t="str">
            <v>05/10/2022</v>
          </cell>
          <cell r="AL91">
            <v>6</v>
          </cell>
          <cell r="AM91" t="str">
            <v>Acreditat</v>
          </cell>
          <cell r="AN91" t="str">
            <v>01/09/2021</v>
          </cell>
          <cell r="AO91" t="str">
            <v>Acreditat</v>
          </cell>
          <cell r="AP91" t="str">
            <v>01/09/2013</v>
          </cell>
          <cell r="AQ91" t="str">
            <v>Acreditat</v>
          </cell>
          <cell r="AR91" t="str">
            <v>01/09/2013</v>
          </cell>
          <cell r="AS91" t="str">
            <v>Acreditat</v>
          </cell>
          <cell r="AT91" t="str">
            <v>01/09/2013</v>
          </cell>
          <cell r="AU91" t="str">
            <v>Acreditat</v>
          </cell>
          <cell r="AV91" t="str">
            <v>01/09/2013</v>
          </cell>
          <cell r="AW91" t="str">
            <v/>
          </cell>
          <cell r="AX91" t="str">
            <v/>
          </cell>
          <cell r="AY91" t="str">
            <v>Acreditat</v>
          </cell>
          <cell r="AZ91" t="str">
            <v>01/09/2013</v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</row>
        <row r="92">
          <cell r="M92" t="str">
            <v>CREȘA NR. 1 DUMBRĂVENI</v>
          </cell>
          <cell r="N92" t="str">
            <v>Unitate de învățământ</v>
          </cell>
          <cell r="O92" t="str">
            <v>AR</v>
          </cell>
          <cell r="P92" t="str">
            <v/>
          </cell>
          <cell r="Q92" t="str">
            <v>Program prelungit</v>
          </cell>
          <cell r="R92" t="str">
            <v>Buget</v>
          </cell>
          <cell r="S92" t="str">
            <v>Publică de interes naţional şi local</v>
          </cell>
          <cell r="T92" t="str">
            <v>Mihai Eminescu</v>
          </cell>
          <cell r="U92" t="str">
            <v>52</v>
          </cell>
          <cell r="V92" t="str">
            <v>DUMBRĂVENI</v>
          </cell>
          <cell r="W92" t="str">
            <v>555500</v>
          </cell>
          <cell r="X92" t="str">
            <v>0269866093</v>
          </cell>
          <cell r="Y92" t="str">
            <v>0269866093</v>
          </cell>
          <cell r="Z92" t="str">
            <v>grdumbraveni@yahoo.com</v>
          </cell>
          <cell r="AA92" t="str">
            <v>25</v>
          </cell>
          <cell r="AB92" t="str">
            <v>24/02/2022</v>
          </cell>
          <cell r="AC92" t="str">
            <v>15/09/2022</v>
          </cell>
          <cell r="AD92" t="str">
            <v>01/10/2021</v>
          </cell>
          <cell r="AE92" t="str">
            <v/>
          </cell>
          <cell r="AF92" t="str">
            <v>Creșă</v>
          </cell>
          <cell r="AG92" t="str">
            <v>01/09/2022</v>
          </cell>
          <cell r="AH92" t="str">
            <v/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</row>
        <row r="93">
          <cell r="M93" t="str">
            <v>GRĂDINIŢA CU PROGRAM NORMAL NR. 1 DUMBRĂVENI</v>
          </cell>
          <cell r="N93" t="str">
            <v>Unitate de învățământ</v>
          </cell>
          <cell r="O93" t="str">
            <v>AR</v>
          </cell>
          <cell r="P93" t="str">
            <v/>
          </cell>
          <cell r="Q93" t="str">
            <v>Program normal</v>
          </cell>
          <cell r="R93" t="str">
            <v>Buget</v>
          </cell>
          <cell r="S93" t="str">
            <v>Publică de interes naţional şi local</v>
          </cell>
          <cell r="T93" t="str">
            <v>Mihai Eminescu</v>
          </cell>
          <cell r="U93" t="str">
            <v>46</v>
          </cell>
          <cell r="V93" t="str">
            <v>DUMBRĂVENI</v>
          </cell>
          <cell r="W93" t="str">
            <v>555500</v>
          </cell>
          <cell r="X93" t="str">
            <v>0269865597</v>
          </cell>
          <cell r="Y93" t="str">
            <v>0269865315</v>
          </cell>
          <cell r="Z93" t="str">
            <v>grdumbraveni@yahoo.com</v>
          </cell>
          <cell r="AA93" t="str">
            <v>25</v>
          </cell>
          <cell r="AB93" t="str">
            <v>24/02/2022</v>
          </cell>
          <cell r="AC93" t="str">
            <v>15/09/2022</v>
          </cell>
          <cell r="AD93" t="str">
            <v>01/09/2021</v>
          </cell>
          <cell r="AE93" t="str">
            <v/>
          </cell>
          <cell r="AF93" t="str">
            <v>Grădiniță</v>
          </cell>
          <cell r="AG93" t="str">
            <v>08/10/2018</v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</row>
        <row r="94">
          <cell r="M94" t="str">
            <v>GRĂDINIŢA CU PROGRAM NORMAL NR. 3 DUMBRĂVENI</v>
          </cell>
          <cell r="N94" t="str">
            <v>Unitate de învățământ</v>
          </cell>
          <cell r="O94" t="str">
            <v>AR</v>
          </cell>
          <cell r="P94" t="str">
            <v/>
          </cell>
          <cell r="Q94" t="str">
            <v>Program normal</v>
          </cell>
          <cell r="R94" t="str">
            <v>Buget</v>
          </cell>
          <cell r="S94" t="str">
            <v>Publică de interes naţional şi local</v>
          </cell>
          <cell r="T94" t="str">
            <v>Mihail Kogalniceanu</v>
          </cell>
          <cell r="U94" t="str">
            <v>2</v>
          </cell>
          <cell r="V94" t="str">
            <v>DUMBRĂVENI</v>
          </cell>
          <cell r="W94" t="str">
            <v>555500</v>
          </cell>
          <cell r="X94" t="str">
            <v>0269865597</v>
          </cell>
          <cell r="Y94" t="str">
            <v>0269865315</v>
          </cell>
          <cell r="Z94" t="str">
            <v>grdumbraveni@yahoo.com</v>
          </cell>
          <cell r="AA94" t="str">
            <v>25</v>
          </cell>
          <cell r="AB94" t="str">
            <v>24/02/2022</v>
          </cell>
          <cell r="AC94" t="str">
            <v>15/09/2022</v>
          </cell>
          <cell r="AD94" t="str">
            <v>01/09/2021</v>
          </cell>
          <cell r="AE94" t="str">
            <v/>
          </cell>
          <cell r="AF94" t="str">
            <v>Grădiniță</v>
          </cell>
          <cell r="AG94" t="str">
            <v>08/10/2018</v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</row>
        <row r="95">
          <cell r="M95" t="str">
            <v>GRĂDINIŢA CU PROGRAM PRELUNGIT NR. 2 DUMBRĂVENI</v>
          </cell>
          <cell r="N95" t="str">
            <v>Unitate de învățământ</v>
          </cell>
          <cell r="O95" t="str">
            <v>AR</v>
          </cell>
          <cell r="P95" t="str">
            <v/>
          </cell>
          <cell r="Q95" t="str">
            <v>Program prelungit</v>
          </cell>
          <cell r="R95" t="str">
            <v>Buget</v>
          </cell>
          <cell r="S95" t="str">
            <v>Publică de interes naţional şi local</v>
          </cell>
          <cell r="T95" t="str">
            <v>Cuza Voda</v>
          </cell>
          <cell r="U95" t="str">
            <v xml:space="preserve"> 9</v>
          </cell>
          <cell r="V95" t="str">
            <v>DUMBRĂVENI</v>
          </cell>
          <cell r="W95" t="str">
            <v>555500</v>
          </cell>
          <cell r="X95" t="str">
            <v>0269865597</v>
          </cell>
          <cell r="Y95" t="str">
            <v>0269865315</v>
          </cell>
          <cell r="Z95" t="str">
            <v>grdumbraveni@yahoo.com</v>
          </cell>
          <cell r="AA95" t="str">
            <v>25</v>
          </cell>
          <cell r="AB95" t="str">
            <v>24/02/2022</v>
          </cell>
          <cell r="AC95" t="str">
            <v>15/09/2022</v>
          </cell>
          <cell r="AD95" t="str">
            <v>01/09/2021</v>
          </cell>
          <cell r="AE95" t="str">
            <v/>
          </cell>
          <cell r="AF95" t="str">
            <v>Grădiniță</v>
          </cell>
          <cell r="AG95" t="str">
            <v>08/10/2018</v>
          </cell>
          <cell r="AH95" t="str">
            <v/>
          </cell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</row>
        <row r="96">
          <cell r="M96" t="str">
            <v>ŞCOALA PRIMARĂ ERNEA</v>
          </cell>
          <cell r="N96" t="str">
            <v>Unitate de învățământ</v>
          </cell>
          <cell r="O96" t="str">
            <v>AR</v>
          </cell>
          <cell r="P96" t="str">
            <v/>
          </cell>
          <cell r="Q96" t="str">
            <v>Un schimb/zi</v>
          </cell>
          <cell r="R96" t="str">
            <v>Buget</v>
          </cell>
          <cell r="S96" t="str">
            <v>Publică de interes naţional şi local</v>
          </cell>
          <cell r="T96" t="str">
            <v>Principala</v>
          </cell>
          <cell r="U96" t="str">
            <v xml:space="preserve"> 156</v>
          </cell>
          <cell r="V96" t="str">
            <v>ERNEA</v>
          </cell>
          <cell r="W96" t="str">
            <v>555501</v>
          </cell>
          <cell r="X96" t="str">
            <v>0269865763</v>
          </cell>
          <cell r="Y96" t="str">
            <v>0269865315</v>
          </cell>
          <cell r="Z96" t="str">
            <v>grdumbraveni@yahoo.com</v>
          </cell>
          <cell r="AA96" t="str">
            <v>25</v>
          </cell>
          <cell r="AB96" t="str">
            <v>24/02/2022</v>
          </cell>
          <cell r="AC96" t="str">
            <v>15/09/2022</v>
          </cell>
          <cell r="AD96" t="str">
            <v>01/09/2021</v>
          </cell>
          <cell r="AE96" t="str">
            <v/>
          </cell>
          <cell r="AF96" t="str">
            <v>Școală primară</v>
          </cell>
          <cell r="AG96" t="str">
            <v>08/10/2018</v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</row>
        <row r="97">
          <cell r="M97" t="str">
            <v>GRĂDINIŢA CU PROGRAM NORMAL ŞAROŞ PE TÂRNAVE</v>
          </cell>
          <cell r="N97" t="str">
            <v>Unitate de învățământ</v>
          </cell>
          <cell r="O97" t="str">
            <v>AR</v>
          </cell>
          <cell r="P97" t="str">
            <v/>
          </cell>
          <cell r="Q97" t="str">
            <v>Program normal</v>
          </cell>
          <cell r="R97" t="str">
            <v>Buget</v>
          </cell>
          <cell r="S97" t="str">
            <v>Publică de interes naţional şi local</v>
          </cell>
          <cell r="T97" t="str">
            <v xml:space="preserve">BIERTANULUI </v>
          </cell>
          <cell r="U97" t="str">
            <v xml:space="preserve"> 172</v>
          </cell>
          <cell r="V97" t="str">
            <v>ŞAROŞ PE TÂRNAVE</v>
          </cell>
          <cell r="W97" t="str">
            <v>555502</v>
          </cell>
          <cell r="X97" t="str">
            <v>0269865763</v>
          </cell>
          <cell r="Y97" t="str">
            <v>0269865315</v>
          </cell>
          <cell r="Z97" t="str">
            <v>grdumbraveni@yahoo.com</v>
          </cell>
          <cell r="AA97" t="str">
            <v>25</v>
          </cell>
          <cell r="AB97" t="str">
            <v>24/02/2022</v>
          </cell>
          <cell r="AC97" t="str">
            <v>15/09/2022</v>
          </cell>
          <cell r="AD97" t="str">
            <v>01/09/2021</v>
          </cell>
          <cell r="AE97" t="str">
            <v/>
          </cell>
          <cell r="AF97" t="str">
            <v>Grădiniță</v>
          </cell>
          <cell r="AG97" t="str">
            <v>08/10/2018</v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</row>
        <row r="98">
          <cell r="M98" t="str">
            <v>ŞCOALA GIMNAZIALĂ ŞAROŞ PE TÂRNAVE</v>
          </cell>
          <cell r="N98" t="str">
            <v>Unitate de învățământ</v>
          </cell>
          <cell r="O98" t="str">
            <v>AR</v>
          </cell>
          <cell r="P98" t="str">
            <v/>
          </cell>
          <cell r="Q98" t="str">
            <v>Un schimb/zi</v>
          </cell>
          <cell r="R98" t="str">
            <v>Buget</v>
          </cell>
          <cell r="S98" t="str">
            <v>Publică de interes naţional şi local</v>
          </cell>
          <cell r="T98" t="str">
            <v xml:space="preserve">ILARIE CHENDI, </v>
          </cell>
          <cell r="U98" t="str">
            <v xml:space="preserve"> 371</v>
          </cell>
          <cell r="V98" t="str">
            <v>ŞAROŞ PE TÂRNAVE</v>
          </cell>
          <cell r="W98" t="str">
            <v>555502</v>
          </cell>
          <cell r="X98" t="str">
            <v>0269865763</v>
          </cell>
          <cell r="Y98" t="str">
            <v>0269865763</v>
          </cell>
          <cell r="Z98" t="str">
            <v>grdumbraveni@yahoo.com</v>
          </cell>
          <cell r="AA98" t="str">
            <v>25</v>
          </cell>
          <cell r="AB98" t="str">
            <v>24/02/2022</v>
          </cell>
          <cell r="AC98" t="str">
            <v>15/09/2022</v>
          </cell>
          <cell r="AD98" t="str">
            <v>01/09/2021</v>
          </cell>
          <cell r="AE98" t="str">
            <v/>
          </cell>
          <cell r="AF98" t="str">
            <v>Școală gimnazială</v>
          </cell>
          <cell r="AG98" t="str">
            <v>08/10/2018</v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</row>
        <row r="99">
          <cell r="M99" t="str">
            <v>ŞCOALA GIMNAZIALĂ "AUREL DECEI" GURA RÂULUI</v>
          </cell>
          <cell r="N99" t="str">
            <v>Unitate de învățământ</v>
          </cell>
          <cell r="O99" t="str">
            <v>PJ</v>
          </cell>
          <cell r="P99" t="str">
            <v>17855402</v>
          </cell>
          <cell r="Q99" t="str">
            <v>Un schimb/zi</v>
          </cell>
          <cell r="R99" t="str">
            <v>Buget</v>
          </cell>
          <cell r="S99" t="str">
            <v>Publică de interes naţional şi local</v>
          </cell>
          <cell r="T99" t="str">
            <v>PRINCIPALA</v>
          </cell>
          <cell r="U99" t="str">
            <v xml:space="preserve"> 70</v>
          </cell>
          <cell r="V99" t="str">
            <v>GURA RÂULUI</v>
          </cell>
          <cell r="W99" t="str">
            <v>557095</v>
          </cell>
          <cell r="X99" t="str">
            <v>0269572104</v>
          </cell>
          <cell r="Y99" t="str">
            <v>0269572104</v>
          </cell>
          <cell r="Z99" t="str">
            <v>scgurariului@yahoo.com</v>
          </cell>
          <cell r="AA99" t="str">
            <v>30</v>
          </cell>
          <cell r="AB99" t="str">
            <v>08/03/2022</v>
          </cell>
          <cell r="AC99" t="str">
            <v>14/09/2022</v>
          </cell>
          <cell r="AD99" t="str">
            <v>01/09/2021</v>
          </cell>
          <cell r="AE99" t="str">
            <v/>
          </cell>
          <cell r="AF99" t="str">
            <v>Școală gimnazială</v>
          </cell>
          <cell r="AG99" t="str">
            <v>19/09/2014</v>
          </cell>
          <cell r="AH99" t="str">
            <v>http://www.scoalaaureldecei.ro/</v>
          </cell>
          <cell r="AI99" t="str">
            <v>21/11/2021</v>
          </cell>
          <cell r="AJ99" t="str">
            <v>scgurariului@yahoo.com</v>
          </cell>
          <cell r="AK99" t="str">
            <v>04/08/2020</v>
          </cell>
          <cell r="AL99">
            <v>3</v>
          </cell>
          <cell r="AM99" t="str">
            <v/>
          </cell>
          <cell r="AN99" t="str">
            <v/>
          </cell>
          <cell r="AO99" t="str">
            <v>Acreditat</v>
          </cell>
          <cell r="AP99" t="str">
            <v>01/09/2013</v>
          </cell>
          <cell r="AQ99" t="str">
            <v>Acreditat</v>
          </cell>
          <cell r="AR99" t="str">
            <v>01/09/2013</v>
          </cell>
          <cell r="AS99" t="str">
            <v>Acreditat</v>
          </cell>
          <cell r="AT99" t="str">
            <v>01/09/2013</v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</row>
        <row r="100">
          <cell r="M100" t="str">
            <v>GRĂDINIȚA CU PROGRAM PRELUNGIT GURA RÂULUI</v>
          </cell>
          <cell r="N100" t="str">
            <v>Unitate de învățământ</v>
          </cell>
          <cell r="O100" t="str">
            <v>AR</v>
          </cell>
          <cell r="P100" t="str">
            <v/>
          </cell>
          <cell r="Q100" t="str">
            <v>Program prelungit</v>
          </cell>
          <cell r="R100" t="str">
            <v>Buget</v>
          </cell>
          <cell r="S100" t="str">
            <v>Publică de interes naţional şi local</v>
          </cell>
          <cell r="T100" t="str">
            <v>PRINCIPALĂ</v>
          </cell>
          <cell r="U100" t="str">
            <v>129</v>
          </cell>
          <cell r="V100" t="str">
            <v>GURA RÂULUI</v>
          </cell>
          <cell r="W100" t="str">
            <v>557095</v>
          </cell>
          <cell r="X100" t="str">
            <v>0269572104</v>
          </cell>
          <cell r="Y100" t="str">
            <v>0269572104</v>
          </cell>
          <cell r="Z100" t="str">
            <v>scgurariului@yahoo.com</v>
          </cell>
          <cell r="AA100" t="str">
            <v>30</v>
          </cell>
          <cell r="AB100" t="str">
            <v>08/03/2022</v>
          </cell>
          <cell r="AC100" t="str">
            <v>14/09/2022</v>
          </cell>
          <cell r="AD100" t="str">
            <v>01/09/2021</v>
          </cell>
          <cell r="AE100" t="str">
            <v/>
          </cell>
          <cell r="AF100" t="str">
            <v>Grădiniță</v>
          </cell>
          <cell r="AG100" t="str">
            <v>05/02/2021</v>
          </cell>
          <cell r="AH100" t="str">
            <v>http://www.scoalaaureldecei.ro/</v>
          </cell>
          <cell r="AI100" t="str">
            <v>21/11/2021</v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/>
          </cell>
          <cell r="AR100" t="str">
            <v/>
          </cell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</row>
        <row r="101">
          <cell r="M101" t="str">
            <v>ŞCOALA GIMNAZIALĂ HOGHILAG</v>
          </cell>
          <cell r="N101" t="str">
            <v>Unitate de învățământ</v>
          </cell>
          <cell r="O101" t="str">
            <v>PJ</v>
          </cell>
          <cell r="P101" t="str">
            <v>17728980</v>
          </cell>
          <cell r="Q101" t="str">
            <v>Un schimb/zi</v>
          </cell>
          <cell r="R101" t="str">
            <v>Buget</v>
          </cell>
          <cell r="S101" t="str">
            <v>Publică de interes naţional şi local</v>
          </cell>
          <cell r="T101" t="str">
            <v>Principala</v>
          </cell>
          <cell r="U101" t="str">
            <v>49</v>
          </cell>
          <cell r="V101" t="str">
            <v>HOGHILAG</v>
          </cell>
          <cell r="W101" t="str">
            <v>557100</v>
          </cell>
          <cell r="X101" t="str">
            <v>0269866809</v>
          </cell>
          <cell r="Y101" t="str">
            <v>0269866809</v>
          </cell>
          <cell r="Z101" t="str">
            <v>scoalahoghilag@yahoo.com</v>
          </cell>
          <cell r="AA101" t="str">
            <v>12</v>
          </cell>
          <cell r="AB101" t="str">
            <v>23/02/2022</v>
          </cell>
          <cell r="AC101" t="str">
            <v>14/09/2022</v>
          </cell>
          <cell r="AD101" t="str">
            <v>01/09/2021</v>
          </cell>
          <cell r="AE101" t="str">
            <v/>
          </cell>
          <cell r="AF101" t="str">
            <v>Școală gimnazială</v>
          </cell>
          <cell r="AG101" t="str">
            <v>05/10/2018</v>
          </cell>
          <cell r="AH101" t="str">
            <v/>
          </cell>
          <cell r="AI101" t="str">
            <v/>
          </cell>
          <cell r="AJ101" t="str">
            <v/>
          </cell>
          <cell r="AK101" t="str">
            <v/>
          </cell>
          <cell r="AL101">
            <v>3</v>
          </cell>
          <cell r="AM101" t="str">
            <v/>
          </cell>
          <cell r="AN101" t="str">
            <v/>
          </cell>
          <cell r="AO101" t="str">
            <v>Acreditat</v>
          </cell>
          <cell r="AP101" t="str">
            <v>01/09/2013</v>
          </cell>
          <cell r="AQ101" t="str">
            <v>Acreditat</v>
          </cell>
          <cell r="AR101" t="str">
            <v>01/09/2013</v>
          </cell>
          <cell r="AS101" t="str">
            <v>Acreditat</v>
          </cell>
          <cell r="AT101" t="str">
            <v>01/09/2013</v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</row>
        <row r="102">
          <cell r="M102" t="str">
            <v>GRĂDINIŢA CU PROGRAM PRELUNGIT HOGHILAG</v>
          </cell>
          <cell r="N102" t="str">
            <v>Unitate de învățământ</v>
          </cell>
          <cell r="O102" t="str">
            <v>AR</v>
          </cell>
          <cell r="P102" t="str">
            <v/>
          </cell>
          <cell r="Q102" t="str">
            <v>Program prelungit</v>
          </cell>
          <cell r="R102" t="str">
            <v>Buget</v>
          </cell>
          <cell r="S102" t="str">
            <v>Publică de interes naţional şi local</v>
          </cell>
          <cell r="T102" t="str">
            <v xml:space="preserve"> Principală</v>
          </cell>
          <cell r="U102" t="str">
            <v xml:space="preserve"> 302</v>
          </cell>
          <cell r="V102" t="str">
            <v>HOGHILAG</v>
          </cell>
          <cell r="W102" t="str">
            <v>557100</v>
          </cell>
          <cell r="X102" t="str">
            <v>0269866809</v>
          </cell>
          <cell r="Y102" t="str">
            <v>0269866809</v>
          </cell>
          <cell r="Z102" t="str">
            <v>scoalahoghilag@yahoo.com</v>
          </cell>
          <cell r="AA102" t="str">
            <v>12</v>
          </cell>
          <cell r="AB102" t="str">
            <v>23/02/2022</v>
          </cell>
          <cell r="AC102" t="str">
            <v>14/09/2022</v>
          </cell>
          <cell r="AD102" t="str">
            <v>01/09/2021</v>
          </cell>
          <cell r="AE102" t="str">
            <v/>
          </cell>
          <cell r="AF102" t="str">
            <v>Grădiniță</v>
          </cell>
          <cell r="AG102" t="str">
            <v>05/10/2018</v>
          </cell>
          <cell r="AH102" t="str">
            <v/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/>
          </cell>
          <cell r="AR102" t="str">
            <v/>
          </cell>
          <cell r="AS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</row>
        <row r="103">
          <cell r="M103" t="str">
            <v>GRĂDINIŢA CU PROGRAM NORMAL VALCHID</v>
          </cell>
          <cell r="N103" t="str">
            <v>Unitate de învățământ</v>
          </cell>
          <cell r="O103" t="str">
            <v>AR</v>
          </cell>
          <cell r="P103" t="str">
            <v/>
          </cell>
          <cell r="Q103" t="str">
            <v>Program normal</v>
          </cell>
          <cell r="R103" t="str">
            <v>Buget</v>
          </cell>
          <cell r="S103" t="str">
            <v>Publică de interes naţional şi local</v>
          </cell>
          <cell r="T103" t="str">
            <v>PRINCIPALA</v>
          </cell>
          <cell r="U103" t="str">
            <v xml:space="preserve"> 230</v>
          </cell>
          <cell r="V103" t="str">
            <v>VALCHID</v>
          </cell>
          <cell r="W103" t="str">
            <v>557102</v>
          </cell>
          <cell r="X103" t="str">
            <v>0269866809</v>
          </cell>
          <cell r="Y103" t="str">
            <v>0269866809</v>
          </cell>
          <cell r="Z103" t="str">
            <v>scoalahoghilag@yahoo.com</v>
          </cell>
          <cell r="AA103" t="str">
            <v>12</v>
          </cell>
          <cell r="AB103" t="str">
            <v>23/02/2022</v>
          </cell>
          <cell r="AC103" t="str">
            <v>14/09/2022</v>
          </cell>
          <cell r="AD103" t="str">
            <v>01/09/2021</v>
          </cell>
          <cell r="AE103" t="str">
            <v/>
          </cell>
          <cell r="AF103" t="str">
            <v>Grădiniță</v>
          </cell>
          <cell r="AG103" t="str">
            <v>05/10/2018</v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/>
          </cell>
          <cell r="AR103" t="str">
            <v/>
          </cell>
          <cell r="AS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</row>
        <row r="104">
          <cell r="M104" t="str">
            <v>ŞCOALA GIMNAZIALĂ VALCHID</v>
          </cell>
          <cell r="N104" t="str">
            <v>Unitate de învățământ</v>
          </cell>
          <cell r="O104" t="str">
            <v>AR</v>
          </cell>
          <cell r="P104" t="str">
            <v/>
          </cell>
          <cell r="Q104" t="str">
            <v>Un schimb/zi</v>
          </cell>
          <cell r="R104" t="str">
            <v>Buget</v>
          </cell>
          <cell r="S104" t="str">
            <v>Publică de interes naţional şi local</v>
          </cell>
          <cell r="T104" t="str">
            <v>PRINCIPALA</v>
          </cell>
          <cell r="U104" t="str">
            <v xml:space="preserve"> 72</v>
          </cell>
          <cell r="V104" t="str">
            <v>VALCHID</v>
          </cell>
          <cell r="W104" t="str">
            <v>557101</v>
          </cell>
          <cell r="X104" t="str">
            <v>0269868340</v>
          </cell>
          <cell r="Y104" t="str">
            <v>0269868340</v>
          </cell>
          <cell r="Z104" t="str">
            <v>scoalahoghilag@yahoo.com</v>
          </cell>
          <cell r="AA104" t="str">
            <v>12</v>
          </cell>
          <cell r="AB104" t="str">
            <v>23/02/2022</v>
          </cell>
          <cell r="AC104" t="str">
            <v>14/09/2022</v>
          </cell>
          <cell r="AD104" t="str">
            <v>01/09/2021</v>
          </cell>
          <cell r="AE104" t="str">
            <v/>
          </cell>
          <cell r="AF104" t="str">
            <v>Școală gimnazială</v>
          </cell>
          <cell r="AG104" t="str">
            <v>05/10/2018</v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</row>
        <row r="105">
          <cell r="M105" t="str">
            <v>LICEUL TEHNOLOGIC IACOBENI</v>
          </cell>
          <cell r="N105" t="str">
            <v>Unitate de învățământ</v>
          </cell>
          <cell r="O105" t="str">
            <v>PJ</v>
          </cell>
          <cell r="P105" t="str">
            <v>17855364</v>
          </cell>
          <cell r="Q105" t="str">
            <v>Două schimburi/zi</v>
          </cell>
          <cell r="R105" t="str">
            <v>Buget</v>
          </cell>
          <cell r="S105" t="str">
            <v>Publică de interes naţional şi local</v>
          </cell>
          <cell r="T105" t="str">
            <v>Principala</v>
          </cell>
          <cell r="U105" t="str">
            <v xml:space="preserve"> 230</v>
          </cell>
          <cell r="V105" t="str">
            <v>IACOBENI</v>
          </cell>
          <cell r="W105" t="str">
            <v>557105</v>
          </cell>
          <cell r="X105" t="str">
            <v>0269513765</v>
          </cell>
          <cell r="Y105" t="str">
            <v>0269513765</v>
          </cell>
          <cell r="Z105" t="str">
            <v>sciacobeni@yahoo.com</v>
          </cell>
          <cell r="AA105" t="str">
            <v>22</v>
          </cell>
          <cell r="AB105" t="str">
            <v>28/02/2022</v>
          </cell>
          <cell r="AC105" t="str">
            <v>14/09/2022</v>
          </cell>
          <cell r="AD105" t="str">
            <v>01/09/2021</v>
          </cell>
          <cell r="AE105" t="str">
            <v/>
          </cell>
          <cell r="AF105" t="str">
            <v>Liceu tehnologic</v>
          </cell>
          <cell r="AG105" t="str">
            <v>20/08/2020</v>
          </cell>
          <cell r="AH105" t="str">
            <v/>
          </cell>
          <cell r="AI105" t="str">
            <v/>
          </cell>
          <cell r="AJ105" t="str">
            <v>sciacobeni@yahoo.com</v>
          </cell>
          <cell r="AK105" t="str">
            <v>20/08/2020</v>
          </cell>
          <cell r="AL105">
            <v>4</v>
          </cell>
          <cell r="AM105" t="str">
            <v/>
          </cell>
          <cell r="AN105" t="str">
            <v/>
          </cell>
          <cell r="AO105" t="str">
            <v>Acreditat</v>
          </cell>
          <cell r="AP105" t="str">
            <v>01/09/2013</v>
          </cell>
          <cell r="AQ105" t="str">
            <v>Acreditat</v>
          </cell>
          <cell r="AR105" t="str">
            <v>01/09/2013</v>
          </cell>
          <cell r="AS105" t="str">
            <v>Acreditat</v>
          </cell>
          <cell r="AT105" t="str">
            <v>01/09/2013</v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>Acreditat</v>
          </cell>
          <cell r="AZ105" t="str">
            <v>01/09/2013</v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</row>
        <row r="106">
          <cell r="M106" t="str">
            <v>ŞCOALA PRIMARĂ MOVILE</v>
          </cell>
          <cell r="N106" t="str">
            <v>Unitate de învățământ</v>
          </cell>
          <cell r="O106" t="str">
            <v>AR</v>
          </cell>
          <cell r="P106" t="str">
            <v/>
          </cell>
          <cell r="Q106" t="str">
            <v>Un schimb/zi</v>
          </cell>
          <cell r="R106" t="str">
            <v>Buget</v>
          </cell>
          <cell r="S106" t="str">
            <v>Publică de interes naţional şi local</v>
          </cell>
          <cell r="T106" t="str">
            <v>PRINCIPALA</v>
          </cell>
          <cell r="U106" t="str">
            <v xml:space="preserve">76 </v>
          </cell>
          <cell r="V106" t="str">
            <v>MOVILE</v>
          </cell>
          <cell r="W106" t="str">
            <v>557106</v>
          </cell>
          <cell r="X106" t="str">
            <v>0269513765</v>
          </cell>
          <cell r="Y106" t="str">
            <v>0269513765</v>
          </cell>
          <cell r="Z106" t="str">
            <v>sciacobeni@yahoo.com</v>
          </cell>
          <cell r="AA106" t="str">
            <v>22</v>
          </cell>
          <cell r="AB106" t="str">
            <v>28/02/2022</v>
          </cell>
          <cell r="AC106" t="str">
            <v>14/09/2022</v>
          </cell>
          <cell r="AD106" t="str">
            <v>01/09/2021</v>
          </cell>
          <cell r="AE106" t="str">
            <v/>
          </cell>
          <cell r="AF106" t="str">
            <v>Școală primară</v>
          </cell>
          <cell r="AG106" t="str">
            <v>05/10/2018</v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</row>
        <row r="107">
          <cell r="M107" t="str">
            <v>ŞCOALA PRIMARĂ NETUŞ</v>
          </cell>
          <cell r="N107" t="str">
            <v>Unitate de învățământ</v>
          </cell>
          <cell r="O107" t="str">
            <v>AR</v>
          </cell>
          <cell r="P107" t="str">
            <v/>
          </cell>
          <cell r="Q107" t="str">
            <v>Două schimburi/zi</v>
          </cell>
          <cell r="R107" t="str">
            <v>Buget</v>
          </cell>
          <cell r="S107" t="str">
            <v>Publică de interes naţional şi local</v>
          </cell>
          <cell r="T107" t="str">
            <v>Principala</v>
          </cell>
          <cell r="U107" t="str">
            <v>53</v>
          </cell>
          <cell r="V107" t="str">
            <v>NETUŞ</v>
          </cell>
          <cell r="W107" t="str">
            <v>5557107</v>
          </cell>
          <cell r="X107" t="str">
            <v>0269513765</v>
          </cell>
          <cell r="Y107" t="str">
            <v>0269513765</v>
          </cell>
          <cell r="Z107" t="str">
            <v>sciacobeni@yahoo.com</v>
          </cell>
          <cell r="AA107" t="str">
            <v>22</v>
          </cell>
          <cell r="AB107" t="str">
            <v>28/02/2022</v>
          </cell>
          <cell r="AC107" t="str">
            <v>14/09/2022</v>
          </cell>
          <cell r="AD107" t="str">
            <v>01/09/2021</v>
          </cell>
          <cell r="AE107" t="str">
            <v/>
          </cell>
          <cell r="AF107" t="str">
            <v>Școală primară</v>
          </cell>
          <cell r="AG107" t="str">
            <v>05/10/2018</v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</row>
        <row r="108">
          <cell r="M108" t="str">
            <v>ŞCOALA GIMNAZIALĂ NOIŞTAT</v>
          </cell>
          <cell r="N108" t="str">
            <v>Unitate de învățământ</v>
          </cell>
          <cell r="O108" t="str">
            <v>AR</v>
          </cell>
          <cell r="P108" t="str">
            <v/>
          </cell>
          <cell r="Q108" t="str">
            <v>Un schimb/zi</v>
          </cell>
          <cell r="R108" t="str">
            <v>Buget</v>
          </cell>
          <cell r="S108" t="str">
            <v>Publică de interes naţional şi local</v>
          </cell>
          <cell r="T108" t="str">
            <v>STR. PRINCIPALA</v>
          </cell>
          <cell r="U108" t="str">
            <v xml:space="preserve"> 73</v>
          </cell>
          <cell r="V108" t="str">
            <v>NOIŞTAT</v>
          </cell>
          <cell r="W108" t="str">
            <v>557108</v>
          </cell>
          <cell r="X108" t="str">
            <v>0269513765</v>
          </cell>
          <cell r="Y108" t="str">
            <v>0269513765</v>
          </cell>
          <cell r="Z108" t="str">
            <v>sciacobeni@yahoo.com</v>
          </cell>
          <cell r="AA108" t="str">
            <v>22</v>
          </cell>
          <cell r="AB108" t="str">
            <v>28/02/2022</v>
          </cell>
          <cell r="AC108" t="str">
            <v>14/09/2022</v>
          </cell>
          <cell r="AD108" t="str">
            <v>01/09/2021</v>
          </cell>
          <cell r="AE108" t="str">
            <v/>
          </cell>
          <cell r="AF108" t="str">
            <v>Școală gimnazială</v>
          </cell>
          <cell r="AG108" t="str">
            <v>05/10/2018</v>
          </cell>
          <cell r="AH108" t="str">
            <v/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</row>
        <row r="109">
          <cell r="M109" t="str">
            <v>ŞCOALA PRIMARĂ STEJĂRIŞU</v>
          </cell>
          <cell r="N109" t="str">
            <v>Unitate de învățământ</v>
          </cell>
          <cell r="O109" t="str">
            <v>AR</v>
          </cell>
          <cell r="P109" t="str">
            <v/>
          </cell>
          <cell r="Q109" t="str">
            <v>Un schimb/zi</v>
          </cell>
          <cell r="R109" t="str">
            <v>Buget</v>
          </cell>
          <cell r="S109" t="str">
            <v>Publică de interes naţional şi local</v>
          </cell>
          <cell r="T109" t="str">
            <v>Principala</v>
          </cell>
          <cell r="U109" t="str">
            <v>72</v>
          </cell>
          <cell r="V109" t="str">
            <v>STEJĂRIŞU</v>
          </cell>
          <cell r="W109" t="str">
            <v>557109</v>
          </cell>
          <cell r="X109" t="str">
            <v>0269513765</v>
          </cell>
          <cell r="Y109" t="str">
            <v>0269513765</v>
          </cell>
          <cell r="Z109" t="str">
            <v>sciacobeni@yahoo.com</v>
          </cell>
          <cell r="AA109" t="str">
            <v>22</v>
          </cell>
          <cell r="AB109" t="str">
            <v>28/02/2022</v>
          </cell>
          <cell r="AC109" t="str">
            <v>14/09/2022</v>
          </cell>
          <cell r="AD109" t="str">
            <v>01/09/2021</v>
          </cell>
          <cell r="AE109" t="str">
            <v/>
          </cell>
          <cell r="AF109" t="str">
            <v>Școală primară</v>
          </cell>
          <cell r="AG109" t="str">
            <v>05/10/2018</v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</row>
        <row r="110">
          <cell r="M110" t="str">
            <v>ŞCOALA GIMNAZIALĂ JINA</v>
          </cell>
          <cell r="N110" t="str">
            <v>Unitate de învățământ</v>
          </cell>
          <cell r="O110" t="str">
            <v>PJ</v>
          </cell>
          <cell r="P110" t="str">
            <v>17945580</v>
          </cell>
          <cell r="Q110" t="str">
            <v>Două schimburi/zi</v>
          </cell>
          <cell r="R110" t="str">
            <v>Buget</v>
          </cell>
          <cell r="S110" t="str">
            <v>Publică de interes naţional şi local</v>
          </cell>
          <cell r="T110" t="str">
            <v>PRINCIPALA</v>
          </cell>
          <cell r="U110" t="str">
            <v xml:space="preserve"> 296</v>
          </cell>
          <cell r="V110" t="str">
            <v>JINA</v>
          </cell>
          <cell r="W110" t="str">
            <v>557110</v>
          </cell>
          <cell r="X110" t="str">
            <v>0269532109</v>
          </cell>
          <cell r="Y110" t="str">
            <v>0269532109</v>
          </cell>
          <cell r="Z110" t="str">
            <v>scoala1jina@yahoo.com</v>
          </cell>
          <cell r="AA110" t="str">
            <v>12</v>
          </cell>
          <cell r="AB110" t="str">
            <v>01/03/2022</v>
          </cell>
          <cell r="AC110" t="str">
            <v>14/09/2022</v>
          </cell>
          <cell r="AD110" t="str">
            <v>01/09/2021</v>
          </cell>
          <cell r="AE110" t="str">
            <v/>
          </cell>
          <cell r="AF110" t="str">
            <v>Școală gimnazială</v>
          </cell>
          <cell r="AG110" t="str">
            <v>05/10/2018</v>
          </cell>
          <cell r="AH110" t="str">
            <v>www.scoalajina.ro</v>
          </cell>
          <cell r="AI110" t="str">
            <v>05/08/2020</v>
          </cell>
          <cell r="AJ110" t="str">
            <v>contact@scoalajina.ro</v>
          </cell>
          <cell r="AK110" t="str">
            <v>01/09/2021</v>
          </cell>
          <cell r="AL110">
            <v>3</v>
          </cell>
          <cell r="AM110" t="str">
            <v/>
          </cell>
          <cell r="AN110" t="str">
            <v/>
          </cell>
          <cell r="AO110" t="str">
            <v>Acreditat</v>
          </cell>
          <cell r="AP110" t="str">
            <v>01/09/2013</v>
          </cell>
          <cell r="AQ110" t="str">
            <v>Acreditat</v>
          </cell>
          <cell r="AR110" t="str">
            <v>01/09/2013</v>
          </cell>
          <cell r="AS110" t="str">
            <v>Acreditat</v>
          </cell>
          <cell r="AT110" t="str">
            <v>01/09/2013</v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</row>
        <row r="111">
          <cell r="M111" t="str">
            <v>ŞCOALA GIMNAZIALĂ LASLEA</v>
          </cell>
          <cell r="N111" t="str">
            <v>Unitate de învățământ</v>
          </cell>
          <cell r="O111" t="str">
            <v>PJ</v>
          </cell>
          <cell r="P111" t="str">
            <v>18029255</v>
          </cell>
          <cell r="Q111" t="str">
            <v>Un schimb/zi</v>
          </cell>
          <cell r="R111" t="str">
            <v>Buget</v>
          </cell>
          <cell r="S111" t="str">
            <v>Publică de interes naţional şi local</v>
          </cell>
          <cell r="T111" t="str">
            <v>STR. SUB VALE</v>
          </cell>
          <cell r="U111" t="str">
            <v>115B</v>
          </cell>
          <cell r="V111" t="str">
            <v>LASLEA</v>
          </cell>
          <cell r="W111" t="str">
            <v>557115</v>
          </cell>
          <cell r="X111" t="str">
            <v>0269516103</v>
          </cell>
          <cell r="Y111" t="str">
            <v>0269516103</v>
          </cell>
          <cell r="Z111" t="str">
            <v>laslea_scoala@yahoo.com</v>
          </cell>
          <cell r="AA111" t="str">
            <v>13</v>
          </cell>
          <cell r="AB111" t="str">
            <v>31/03/2022</v>
          </cell>
          <cell r="AC111" t="str">
            <v>14/09/2022</v>
          </cell>
          <cell r="AD111" t="str">
            <v>01/09/2021</v>
          </cell>
          <cell r="AE111" t="str">
            <v/>
          </cell>
          <cell r="AF111" t="str">
            <v>Școală gimnazială</v>
          </cell>
          <cell r="AG111" t="str">
            <v>05/10/2018</v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>
            <v>3</v>
          </cell>
          <cell r="AM111" t="str">
            <v/>
          </cell>
          <cell r="AN111" t="str">
            <v/>
          </cell>
          <cell r="AO111" t="str">
            <v>Acreditat</v>
          </cell>
          <cell r="AP111" t="str">
            <v>01/09/2013</v>
          </cell>
          <cell r="AQ111" t="str">
            <v>Acreditat</v>
          </cell>
          <cell r="AR111" t="str">
            <v>01/09/2013</v>
          </cell>
          <cell r="AS111" t="str">
            <v>Acreditat</v>
          </cell>
          <cell r="AT111" t="str">
            <v>01/09/2013</v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</row>
        <row r="112">
          <cell r="M112" t="str">
            <v>ŞCOALA PRIMARĂ FLOREŞTI</v>
          </cell>
          <cell r="N112" t="str">
            <v>Unitate de învățământ</v>
          </cell>
          <cell r="O112" t="str">
            <v>AR</v>
          </cell>
          <cell r="P112" t="str">
            <v/>
          </cell>
          <cell r="Q112" t="str">
            <v>Un schimb/zi</v>
          </cell>
          <cell r="R112" t="str">
            <v>Buget</v>
          </cell>
          <cell r="S112" t="str">
            <v>Publică de interes naţional şi local</v>
          </cell>
          <cell r="T112" t="str">
            <v xml:space="preserve"> PRINCIPALA</v>
          </cell>
          <cell r="U112" t="str">
            <v xml:space="preserve"> 75</v>
          </cell>
          <cell r="V112" t="str">
            <v>FLOREŞTI</v>
          </cell>
          <cell r="W112" t="str">
            <v>557116</v>
          </cell>
          <cell r="X112" t="str">
            <v>0269516103</v>
          </cell>
          <cell r="Y112" t="str">
            <v>0269516103</v>
          </cell>
          <cell r="Z112" t="str">
            <v>scoala_laslea@yahoo.com</v>
          </cell>
          <cell r="AA112" t="str">
            <v>13</v>
          </cell>
          <cell r="AB112" t="str">
            <v>31/03/2022</v>
          </cell>
          <cell r="AC112" t="str">
            <v>14/09/2022</v>
          </cell>
          <cell r="AD112" t="str">
            <v>01/09/2021</v>
          </cell>
          <cell r="AE112" t="str">
            <v/>
          </cell>
          <cell r="AF112" t="str">
            <v>Școală primară</v>
          </cell>
          <cell r="AG112" t="str">
            <v>05/10/2018</v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</row>
        <row r="113">
          <cell r="M113" t="str">
            <v>ŞCOALA GIMNAZIALĂ MĂLÂNCRAV</v>
          </cell>
          <cell r="N113" t="str">
            <v>Unitate de învățământ</v>
          </cell>
          <cell r="O113" t="str">
            <v>AR</v>
          </cell>
          <cell r="P113" t="str">
            <v/>
          </cell>
          <cell r="Q113" t="str">
            <v>Un schimb/zi</v>
          </cell>
          <cell r="R113" t="str">
            <v>Buget</v>
          </cell>
          <cell r="S113" t="str">
            <v>Publică de interes naţional şi local</v>
          </cell>
          <cell r="T113" t="str">
            <v>PRINCIPALA</v>
          </cell>
          <cell r="U113" t="str">
            <v xml:space="preserve"> 87</v>
          </cell>
          <cell r="V113" t="str">
            <v>MĂLÂNCRAV</v>
          </cell>
          <cell r="W113" t="str">
            <v>557117</v>
          </cell>
          <cell r="X113" t="str">
            <v>0269516254</v>
          </cell>
          <cell r="Y113" t="str">
            <v>0269516103</v>
          </cell>
          <cell r="Z113" t="str">
            <v>scoala_laslea@yahoo.com</v>
          </cell>
          <cell r="AA113" t="str">
            <v>13</v>
          </cell>
          <cell r="AB113" t="str">
            <v>31/03/2022</v>
          </cell>
          <cell r="AC113" t="str">
            <v>14/09/2022</v>
          </cell>
          <cell r="AD113" t="str">
            <v>01/09/2021</v>
          </cell>
          <cell r="AE113" t="str">
            <v/>
          </cell>
          <cell r="AF113" t="str">
            <v>Școală gimnazială</v>
          </cell>
          <cell r="AG113" t="str">
            <v>05/10/2018</v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</row>
        <row r="114">
          <cell r="M114" t="str">
            <v>ŞCOALA PRIMARĂ NOU SĂSESC</v>
          </cell>
          <cell r="N114" t="str">
            <v>Unitate de învățământ</v>
          </cell>
          <cell r="O114" t="str">
            <v>AR</v>
          </cell>
          <cell r="P114" t="str">
            <v/>
          </cell>
          <cell r="Q114" t="str">
            <v>Un schimb/zi</v>
          </cell>
          <cell r="R114" t="str">
            <v>Buget</v>
          </cell>
          <cell r="S114" t="str">
            <v>Publică de interes naţional şi local</v>
          </cell>
          <cell r="T114" t="str">
            <v>PRINCIPALA</v>
          </cell>
          <cell r="U114" t="str">
            <v xml:space="preserve"> 210</v>
          </cell>
          <cell r="V114" t="str">
            <v>NOU SĂSESC</v>
          </cell>
          <cell r="W114" t="str">
            <v>557118</v>
          </cell>
          <cell r="X114" t="str">
            <v>0269516254</v>
          </cell>
          <cell r="Y114" t="str">
            <v>0269516103</v>
          </cell>
          <cell r="Z114" t="str">
            <v>scoala_laslea@yahoo.com</v>
          </cell>
          <cell r="AA114" t="str">
            <v>13</v>
          </cell>
          <cell r="AB114" t="str">
            <v>31/03/2022</v>
          </cell>
          <cell r="AC114" t="str">
            <v>14/09/2022</v>
          </cell>
          <cell r="AD114" t="str">
            <v>01/09/2021</v>
          </cell>
          <cell r="AE114" t="str">
            <v/>
          </cell>
          <cell r="AF114" t="str">
            <v>Școală primară</v>
          </cell>
          <cell r="AG114" t="str">
            <v>05/10/2018</v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</row>
        <row r="115">
          <cell r="M115" t="str">
            <v>ŞCOALA PRIMARĂ ROANDOLA</v>
          </cell>
          <cell r="N115" t="str">
            <v>Unitate de învățământ</v>
          </cell>
          <cell r="O115" t="str">
            <v>AR</v>
          </cell>
          <cell r="P115" t="str">
            <v/>
          </cell>
          <cell r="Q115" t="str">
            <v>Un schimb/zi</v>
          </cell>
          <cell r="R115" t="str">
            <v>Buget</v>
          </cell>
          <cell r="S115" t="str">
            <v>Publică de interes naţional şi local</v>
          </cell>
          <cell r="T115" t="str">
            <v xml:space="preserve"> PRINCIPALA</v>
          </cell>
          <cell r="U115" t="str">
            <v xml:space="preserve">18 </v>
          </cell>
          <cell r="V115" t="str">
            <v>ROANDOLA</v>
          </cell>
          <cell r="W115" t="str">
            <v>557119</v>
          </cell>
          <cell r="X115" t="str">
            <v>0269516103</v>
          </cell>
          <cell r="Y115" t="str">
            <v>0269516103</v>
          </cell>
          <cell r="Z115" t="str">
            <v>scoala_laslea@yahoo.com</v>
          </cell>
          <cell r="AA115" t="str">
            <v>13</v>
          </cell>
          <cell r="AB115" t="str">
            <v>31/03/2022</v>
          </cell>
          <cell r="AC115" t="str">
            <v>14/09/2022</v>
          </cell>
          <cell r="AD115" t="str">
            <v>01/09/2021</v>
          </cell>
          <cell r="AE115" t="str">
            <v/>
          </cell>
          <cell r="AF115" t="str">
            <v>Școală primară</v>
          </cell>
          <cell r="AG115" t="str">
            <v>05/10/2018</v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</row>
        <row r="116">
          <cell r="M116" t="str">
            <v>ŞCOALA GIMNAZIALĂ LOAMNEŞ</v>
          </cell>
          <cell r="N116" t="str">
            <v>Unitate de învățământ</v>
          </cell>
          <cell r="O116" t="str">
            <v>PJ</v>
          </cell>
          <cell r="P116" t="str">
            <v>17855399</v>
          </cell>
          <cell r="Q116" t="str">
            <v>Un schimb/zi</v>
          </cell>
          <cell r="R116" t="str">
            <v>Buget</v>
          </cell>
          <cell r="S116" t="str">
            <v>Publică de interes naţional şi local</v>
          </cell>
          <cell r="T116" t="str">
            <v>PRINCIPALA</v>
          </cell>
          <cell r="U116" t="str">
            <v xml:space="preserve"> 200</v>
          </cell>
          <cell r="V116" t="str">
            <v>LOAMNEŞ</v>
          </cell>
          <cell r="W116" t="str">
            <v>557120</v>
          </cell>
          <cell r="X116" t="str">
            <v>0269537180</v>
          </cell>
          <cell r="Y116" t="str">
            <v>0269537180</v>
          </cell>
          <cell r="Z116" t="str">
            <v>loamnes@yahoo.com</v>
          </cell>
          <cell r="AA116" t="str">
            <v>10</v>
          </cell>
          <cell r="AB116" t="str">
            <v>24/02/2022</v>
          </cell>
          <cell r="AC116" t="str">
            <v>14/09/2022</v>
          </cell>
          <cell r="AD116" t="str">
            <v>01/09/2021</v>
          </cell>
          <cell r="AE116" t="str">
            <v/>
          </cell>
          <cell r="AF116" t="str">
            <v>Școală gimnazială</v>
          </cell>
          <cell r="AG116" t="str">
            <v>05/10/2018</v>
          </cell>
          <cell r="AH116" t="str">
            <v>scoalaloamnes.blogspot.com</v>
          </cell>
          <cell r="AI116" t="str">
            <v>24/11/2021</v>
          </cell>
          <cell r="AJ116" t="str">
            <v/>
          </cell>
          <cell r="AK116" t="str">
            <v/>
          </cell>
          <cell r="AL116">
            <v>3</v>
          </cell>
          <cell r="AM116" t="str">
            <v/>
          </cell>
          <cell r="AN116" t="str">
            <v/>
          </cell>
          <cell r="AO116" t="str">
            <v>Acreditat</v>
          </cell>
          <cell r="AP116" t="str">
            <v>01/09/2013</v>
          </cell>
          <cell r="AQ116" t="str">
            <v>Acreditat</v>
          </cell>
          <cell r="AR116" t="str">
            <v>01/09/2013</v>
          </cell>
          <cell r="AS116" t="str">
            <v>Acreditat</v>
          </cell>
          <cell r="AT116" t="str">
            <v>01/09/2013</v>
          </cell>
          <cell r="AU116" t="str">
            <v/>
          </cell>
          <cell r="AV116" t="str">
            <v/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</row>
        <row r="117">
          <cell r="M117" t="str">
            <v>ŞCOALA GIMNAZIALĂ ALĂMOR</v>
          </cell>
          <cell r="N117" t="str">
            <v>Unitate de învățământ</v>
          </cell>
          <cell r="O117" t="str">
            <v>AR</v>
          </cell>
          <cell r="P117" t="str">
            <v/>
          </cell>
          <cell r="Q117" t="str">
            <v>Un schimb/zi</v>
          </cell>
          <cell r="R117" t="str">
            <v>Buget</v>
          </cell>
          <cell r="S117" t="str">
            <v>Publică de interes naţional şi local</v>
          </cell>
          <cell r="T117" t="str">
            <v>Principala</v>
          </cell>
          <cell r="U117" t="str">
            <v>330</v>
          </cell>
          <cell r="V117" t="str">
            <v>ALĂMOR</v>
          </cell>
          <cell r="W117" t="str">
            <v>557121</v>
          </cell>
          <cell r="X117" t="str">
            <v>0269537180</v>
          </cell>
          <cell r="Y117" t="str">
            <v>0269537180</v>
          </cell>
          <cell r="Z117" t="str">
            <v>loamnes@yahoo.com</v>
          </cell>
          <cell r="AA117" t="str">
            <v>10</v>
          </cell>
          <cell r="AB117" t="str">
            <v>24/02/2022</v>
          </cell>
          <cell r="AC117" t="str">
            <v>14/09/2022</v>
          </cell>
          <cell r="AD117" t="str">
            <v>01/09/2021</v>
          </cell>
          <cell r="AE117" t="str">
            <v/>
          </cell>
          <cell r="AF117" t="str">
            <v>Școală gimnazială</v>
          </cell>
          <cell r="AG117" t="str">
            <v>05/10/2018</v>
          </cell>
          <cell r="AH117" t="str">
            <v>scoalaloamnes.blogspot.com</v>
          </cell>
          <cell r="AI117" t="str">
            <v>24/11/2021</v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</row>
        <row r="118">
          <cell r="M118" t="str">
            <v>ŞCOALA PRIMARĂ ARMENI</v>
          </cell>
          <cell r="N118" t="str">
            <v>Unitate de învățământ</v>
          </cell>
          <cell r="O118" t="str">
            <v>AR</v>
          </cell>
          <cell r="P118" t="str">
            <v/>
          </cell>
          <cell r="Q118" t="str">
            <v>Un schimb/zi</v>
          </cell>
          <cell r="R118" t="str">
            <v>Buget</v>
          </cell>
          <cell r="S118" t="str">
            <v>Publică de interes naţional şi local</v>
          </cell>
          <cell r="T118" t="str">
            <v>Principala</v>
          </cell>
          <cell r="U118" t="str">
            <v xml:space="preserve">244 </v>
          </cell>
          <cell r="V118" t="str">
            <v>ARMENI</v>
          </cell>
          <cell r="W118" t="str">
            <v>557122</v>
          </cell>
          <cell r="X118" t="str">
            <v>0269537180</v>
          </cell>
          <cell r="Y118" t="str">
            <v>0269537180</v>
          </cell>
          <cell r="Z118" t="str">
            <v>loamnes@yahoo.com</v>
          </cell>
          <cell r="AA118" t="str">
            <v>10</v>
          </cell>
          <cell r="AB118" t="str">
            <v>24/02/2022</v>
          </cell>
          <cell r="AC118" t="str">
            <v>14/09/2022</v>
          </cell>
          <cell r="AD118" t="str">
            <v>01/09/2021</v>
          </cell>
          <cell r="AE118" t="str">
            <v/>
          </cell>
          <cell r="AF118" t="str">
            <v>Școală primară</v>
          </cell>
          <cell r="AG118" t="str">
            <v>05/10/2018</v>
          </cell>
          <cell r="AH118" t="str">
            <v>scoalaloamnes.blogspot.com</v>
          </cell>
          <cell r="AI118" t="str">
            <v>24/11/2021</v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</row>
        <row r="119">
          <cell r="M119" t="str">
            <v>ŞCOALA PRIMARĂ HAŞAG</v>
          </cell>
          <cell r="N119" t="str">
            <v>Unitate de învățământ</v>
          </cell>
          <cell r="O119" t="str">
            <v>AR</v>
          </cell>
          <cell r="P119" t="str">
            <v/>
          </cell>
          <cell r="Q119" t="str">
            <v>Un schimb/zi</v>
          </cell>
          <cell r="R119" t="str">
            <v>Buget</v>
          </cell>
          <cell r="S119" t="str">
            <v>Publică de interes naţional şi local</v>
          </cell>
          <cell r="T119" t="str">
            <v>PRINCIPALA</v>
          </cell>
          <cell r="U119" t="str">
            <v xml:space="preserve"> 122</v>
          </cell>
          <cell r="V119" t="str">
            <v>HAŞAG</v>
          </cell>
          <cell r="W119" t="str">
            <v>557123</v>
          </cell>
          <cell r="X119" t="str">
            <v>0269537180</v>
          </cell>
          <cell r="Y119" t="str">
            <v>0269537180</v>
          </cell>
          <cell r="Z119" t="str">
            <v>loamnes@yahoo.com</v>
          </cell>
          <cell r="AA119" t="str">
            <v>10</v>
          </cell>
          <cell r="AB119" t="str">
            <v>24/02/2022</v>
          </cell>
          <cell r="AC119" t="str">
            <v>14/09/2022</v>
          </cell>
          <cell r="AD119" t="str">
            <v>01/09/2021</v>
          </cell>
          <cell r="AE119" t="str">
            <v/>
          </cell>
          <cell r="AF119" t="str">
            <v>Școală primară</v>
          </cell>
          <cell r="AG119" t="str">
            <v>05/10/2018</v>
          </cell>
          <cell r="AH119" t="str">
            <v>scoalaloamnes.blogspot.com</v>
          </cell>
          <cell r="AI119" t="str">
            <v>24/11/2021</v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</row>
        <row r="120">
          <cell r="M120" t="str">
            <v>ŞCOALA GIMNAZIALĂ "ILIE MICU" LUDOŞ</v>
          </cell>
          <cell r="N120" t="str">
            <v>Unitate de învățământ</v>
          </cell>
          <cell r="O120" t="str">
            <v>PJ</v>
          </cell>
          <cell r="P120" t="str">
            <v>17993553</v>
          </cell>
          <cell r="Q120" t="str">
            <v>Un schimb/zi</v>
          </cell>
          <cell r="R120" t="str">
            <v>Buget</v>
          </cell>
          <cell r="S120" t="str">
            <v>Publică de interes naţional şi local</v>
          </cell>
          <cell r="T120" t="str">
            <v>MORII</v>
          </cell>
          <cell r="U120" t="str">
            <v xml:space="preserve"> 510</v>
          </cell>
          <cell r="V120" t="str">
            <v>LUDOŞ</v>
          </cell>
          <cell r="W120" t="str">
            <v>557130</v>
          </cell>
          <cell r="X120" t="str">
            <v>0269589105</v>
          </cell>
          <cell r="Y120" t="str">
            <v>0269589105</v>
          </cell>
          <cell r="Z120" t="str">
            <v>iliemicusc@yahoo.ro</v>
          </cell>
          <cell r="AA120" t="str">
            <v>12</v>
          </cell>
          <cell r="AB120" t="str">
            <v>31/03/2022</v>
          </cell>
          <cell r="AC120" t="str">
            <v>14/09/2022</v>
          </cell>
          <cell r="AD120" t="str">
            <v>01/09/2021</v>
          </cell>
          <cell r="AE120" t="str">
            <v/>
          </cell>
          <cell r="AF120" t="str">
            <v>Școală gimnazială</v>
          </cell>
          <cell r="AG120" t="str">
            <v>05/10/2018</v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>
            <v>3</v>
          </cell>
          <cell r="AM120" t="str">
            <v/>
          </cell>
          <cell r="AN120" t="str">
            <v/>
          </cell>
          <cell r="AO120" t="str">
            <v>Acreditat</v>
          </cell>
          <cell r="AP120" t="str">
            <v>01/09/2013</v>
          </cell>
          <cell r="AQ120" t="str">
            <v>Acreditat</v>
          </cell>
          <cell r="AR120" t="str">
            <v>01/09/2013</v>
          </cell>
          <cell r="AS120" t="str">
            <v>Acreditat</v>
          </cell>
          <cell r="AT120" t="str">
            <v>01/09/2013</v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</row>
        <row r="121">
          <cell r="M121" t="str">
            <v>ŞCOALA GIMNAZIALĂ "LUCIAN BOLOGA" MARPOD</v>
          </cell>
          <cell r="N121" t="str">
            <v>Unitate de învățământ</v>
          </cell>
          <cell r="O121" t="str">
            <v>PJ</v>
          </cell>
          <cell r="P121" t="str">
            <v>17915148</v>
          </cell>
          <cell r="Q121" t="str">
            <v>Un schimb/zi</v>
          </cell>
          <cell r="R121" t="str">
            <v>Buget</v>
          </cell>
          <cell r="S121" t="str">
            <v>Publică de interes naţional şi local</v>
          </cell>
          <cell r="T121" t="str">
            <v>PRINCIPALA</v>
          </cell>
          <cell r="U121" t="str">
            <v>161</v>
          </cell>
          <cell r="V121" t="str">
            <v>MARPOD</v>
          </cell>
          <cell r="W121" t="str">
            <v>557135</v>
          </cell>
          <cell r="X121" t="str">
            <v>0269584193</v>
          </cell>
          <cell r="Y121" t="str">
            <v>0269584193</v>
          </cell>
          <cell r="Z121" t="str">
            <v>scoala.marpod@yahoo.com</v>
          </cell>
          <cell r="AA121" t="str">
            <v>30</v>
          </cell>
          <cell r="AB121" t="str">
            <v>11/04/2022</v>
          </cell>
          <cell r="AC121" t="str">
            <v>14/09/2022</v>
          </cell>
          <cell r="AD121" t="str">
            <v>01/09/2021</v>
          </cell>
          <cell r="AE121" t="str">
            <v/>
          </cell>
          <cell r="AF121" t="str">
            <v>Școală gimnazială</v>
          </cell>
          <cell r="AG121" t="str">
            <v>19/08/2020</v>
          </cell>
          <cell r="AH121" t="str">
            <v>www.scoalamarpod.ro</v>
          </cell>
          <cell r="AI121" t="str">
            <v>24/09/2020</v>
          </cell>
          <cell r="AJ121" t="str">
            <v>scoala.marpod@yahoo.com</v>
          </cell>
          <cell r="AK121" t="str">
            <v>01/09/2018</v>
          </cell>
          <cell r="AL121">
            <v>3</v>
          </cell>
          <cell r="AM121" t="str">
            <v/>
          </cell>
          <cell r="AN121" t="str">
            <v/>
          </cell>
          <cell r="AO121" t="str">
            <v>Acreditat</v>
          </cell>
          <cell r="AP121" t="str">
            <v>01/09/2013</v>
          </cell>
          <cell r="AQ121" t="str">
            <v>Acreditat</v>
          </cell>
          <cell r="AR121" t="str">
            <v>01/09/2013</v>
          </cell>
          <cell r="AS121" t="str">
            <v>Acreditat</v>
          </cell>
          <cell r="AT121" t="str">
            <v>01/09/2013</v>
          </cell>
          <cell r="AU121" t="str">
            <v/>
          </cell>
          <cell r="AV121" t="str">
            <v/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</row>
        <row r="122">
          <cell r="M122" t="str">
            <v>GRĂDINIŢA CU PROGRAM NORMAL MARPOD</v>
          </cell>
          <cell r="N122" t="str">
            <v>Unitate de învățământ</v>
          </cell>
          <cell r="O122" t="str">
            <v>AR</v>
          </cell>
          <cell r="P122" t="str">
            <v/>
          </cell>
          <cell r="Q122" t="str">
            <v>Program normal</v>
          </cell>
          <cell r="R122" t="str">
            <v>Buget</v>
          </cell>
          <cell r="S122" t="str">
            <v>Publică de interes naţional şi local</v>
          </cell>
          <cell r="T122" t="str">
            <v>PRINCIPALA</v>
          </cell>
          <cell r="U122" t="str">
            <v>357</v>
          </cell>
          <cell r="V122" t="str">
            <v>MARPOD</v>
          </cell>
          <cell r="W122" t="str">
            <v>557135</v>
          </cell>
          <cell r="X122" t="str">
            <v>0740156100</v>
          </cell>
          <cell r="Y122" t="str">
            <v>0269584193</v>
          </cell>
          <cell r="Z122" t="str">
            <v>scoala.marpod@yahoo.com</v>
          </cell>
          <cell r="AA122" t="str">
            <v>30</v>
          </cell>
          <cell r="AB122" t="str">
            <v>11/04/2022</v>
          </cell>
          <cell r="AC122" t="str">
            <v>14/09/2022</v>
          </cell>
          <cell r="AD122" t="str">
            <v>01/09/2021</v>
          </cell>
          <cell r="AE122" t="str">
            <v/>
          </cell>
          <cell r="AF122" t="str">
            <v>Grădiniță</v>
          </cell>
          <cell r="AG122" t="str">
            <v>01/09/2018</v>
          </cell>
          <cell r="AH122" t="str">
            <v/>
          </cell>
          <cell r="AI122" t="str">
            <v/>
          </cell>
          <cell r="AJ122" t="str">
            <v>scoala.marpod@yahoo.com</v>
          </cell>
          <cell r="AK122" t="str">
            <v>23/09/2022</v>
          </cell>
          <cell r="AL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</row>
        <row r="123">
          <cell r="M123" t="str">
            <v>CENTRUL ŞCOLAR DE EDUCAŢIE INCLUZIVĂ MEDIAŞ</v>
          </cell>
          <cell r="N123" t="str">
            <v>Unitate de învățământ</v>
          </cell>
          <cell r="O123" t="str">
            <v>PJ</v>
          </cell>
          <cell r="P123" t="str">
            <v>4240731</v>
          </cell>
          <cell r="Q123" t="str">
            <v>Un schimb/zi</v>
          </cell>
          <cell r="R123" t="str">
            <v>Buget</v>
          </cell>
          <cell r="S123" t="str">
            <v>Publică de interes naţional şi local</v>
          </cell>
          <cell r="T123" t="str">
            <v xml:space="preserve">PISCULUI </v>
          </cell>
          <cell r="U123" t="str">
            <v xml:space="preserve"> 8</v>
          </cell>
          <cell r="V123" t="str">
            <v>MEDIAŞ</v>
          </cell>
          <cell r="W123" t="str">
            <v>551114</v>
          </cell>
          <cell r="X123" t="str">
            <v>0269831731</v>
          </cell>
          <cell r="Y123" t="str">
            <v>0269831731</v>
          </cell>
          <cell r="Z123" t="str">
            <v>cseimedias@yahoo.com</v>
          </cell>
          <cell r="AA123" t="str">
            <v>30</v>
          </cell>
          <cell r="AB123" t="str">
            <v>24/02/2022</v>
          </cell>
          <cell r="AC123" t="str">
            <v>16/09/2022</v>
          </cell>
          <cell r="AD123" t="str">
            <v>01/09/2021</v>
          </cell>
          <cell r="AE123" t="str">
            <v/>
          </cell>
          <cell r="AF123" t="str">
            <v>Centru special de educație incluzivă</v>
          </cell>
          <cell r="AG123" t="str">
            <v>01/09/2021</v>
          </cell>
          <cell r="AH123" t="str">
            <v>www.cseimedias.ro</v>
          </cell>
          <cell r="AI123" t="str">
            <v>26/01/2021</v>
          </cell>
          <cell r="AJ123" t="str">
            <v>cseimedias@yahoo.com</v>
          </cell>
          <cell r="AK123" t="str">
            <v>20/04/2016</v>
          </cell>
          <cell r="AL123">
            <v>2</v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Acreditat</v>
          </cell>
          <cell r="AR123" t="str">
            <v>01/09/2013</v>
          </cell>
          <cell r="AS123" t="str">
            <v>Acreditat</v>
          </cell>
          <cell r="AT123" t="str">
            <v>01/09/2013</v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</row>
        <row r="124">
          <cell r="M124" t="str">
            <v>CLUBUL SPORTIV ŞCOLAR MEDIAŞ</v>
          </cell>
          <cell r="N124" t="str">
            <v>Club sportiv şcolar</v>
          </cell>
          <cell r="O124" t="str">
            <v>PJ</v>
          </cell>
          <cell r="P124" t="str">
            <v>4480254</v>
          </cell>
          <cell r="Q124" t="str">
            <v>Un schimb/zi</v>
          </cell>
          <cell r="R124" t="str">
            <v>Buget</v>
          </cell>
          <cell r="S124" t="str">
            <v>Publică de interes naţional şi local</v>
          </cell>
          <cell r="T124" t="str">
            <v>A. Saguna</v>
          </cell>
          <cell r="U124" t="str">
            <v>2</v>
          </cell>
          <cell r="V124" t="str">
            <v>MEDIAŞ</v>
          </cell>
          <cell r="W124" t="str">
            <v>551112</v>
          </cell>
          <cell r="X124" t="str">
            <v>0269841641</v>
          </cell>
          <cell r="Y124" t="str">
            <v>0269841641</v>
          </cell>
          <cell r="Z124" t="str">
            <v>css_medias@yahoo.com</v>
          </cell>
          <cell r="AA124" t="str">
            <v>150</v>
          </cell>
          <cell r="AB124" t="str">
            <v>28/04/2022</v>
          </cell>
          <cell r="AC124" t="str">
            <v>16/09/2022</v>
          </cell>
          <cell r="AD124" t="str">
            <v>01/09/2021</v>
          </cell>
          <cell r="AE124" t="str">
            <v/>
          </cell>
          <cell r="AF124" t="str">
            <v>Club sportiv şcolar</v>
          </cell>
          <cell r="AG124" t="str">
            <v>01/09/2020</v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</row>
        <row r="125">
          <cell r="M125" t="str">
            <v>COLEGIUL "ŞCOALA NAŢIONALĂ DE GAZ" MEDIAŞ</v>
          </cell>
          <cell r="N125" t="str">
            <v>Unitate de învățământ</v>
          </cell>
          <cell r="O125" t="str">
            <v>PJ</v>
          </cell>
          <cell r="P125" t="str">
            <v>4480084</v>
          </cell>
          <cell r="Q125" t="str">
            <v>Un schimb/zi</v>
          </cell>
          <cell r="R125" t="str">
            <v>Buget</v>
          </cell>
          <cell r="S125" t="str">
            <v>Publică de interes naţional şi local</v>
          </cell>
          <cell r="T125" t="str">
            <v xml:space="preserve">METANULUI </v>
          </cell>
          <cell r="U125" t="str">
            <v xml:space="preserve"> 1</v>
          </cell>
          <cell r="V125" t="str">
            <v>MEDIAŞ</v>
          </cell>
          <cell r="W125" t="str">
            <v>551063</v>
          </cell>
          <cell r="X125" t="str">
            <v>0269845876</v>
          </cell>
          <cell r="Y125" t="str">
            <v>0269833900</v>
          </cell>
          <cell r="Z125" t="str">
            <v>contact@sngmedias.ro</v>
          </cell>
          <cell r="AA125" t="str">
            <v>150</v>
          </cell>
          <cell r="AB125" t="str">
            <v>28/04/2022</v>
          </cell>
          <cell r="AC125" t="str">
            <v>16/09/2022</v>
          </cell>
          <cell r="AD125" t="str">
            <v>01/09/2021</v>
          </cell>
          <cell r="AE125" t="str">
            <v/>
          </cell>
          <cell r="AF125" t="str">
            <v>Colegiu</v>
          </cell>
          <cell r="AG125" t="str">
            <v>01/09/2019</v>
          </cell>
          <cell r="AH125" t="str">
            <v>www.sngmedias.ro</v>
          </cell>
          <cell r="AI125" t="str">
            <v>24/11/2021</v>
          </cell>
          <cell r="AJ125" t="str">
            <v/>
          </cell>
          <cell r="AK125" t="str">
            <v/>
          </cell>
          <cell r="AL125">
            <v>2</v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S125" t="str">
            <v/>
          </cell>
          <cell r="AT125" t="str">
            <v/>
          </cell>
          <cell r="AU125" t="str">
            <v>Acreditat</v>
          </cell>
          <cell r="AV125" t="str">
            <v>01/09/2013</v>
          </cell>
          <cell r="AW125" t="str">
            <v/>
          </cell>
          <cell r="AX125" t="str">
            <v/>
          </cell>
          <cell r="AY125" t="str">
            <v>Acreditat</v>
          </cell>
          <cell r="AZ125" t="str">
            <v>01/09/2013</v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</row>
        <row r="126">
          <cell r="M126" t="str">
            <v>COLEGIUL TEHNIC "MEDIENSIS" MEDIAŞ</v>
          </cell>
          <cell r="N126" t="str">
            <v>Unitate de învățământ</v>
          </cell>
          <cell r="O126" t="str">
            <v>PJ</v>
          </cell>
          <cell r="P126" t="str">
            <v>4603438</v>
          </cell>
          <cell r="Q126" t="str">
            <v>Un schimb/zi</v>
          </cell>
          <cell r="R126" t="str">
            <v>Buget</v>
          </cell>
          <cell r="S126" t="str">
            <v>Publică de interes naţional şi local</v>
          </cell>
          <cell r="T126" t="str">
            <v xml:space="preserve">STICLEI </v>
          </cell>
          <cell r="U126" t="str">
            <v xml:space="preserve"> 9</v>
          </cell>
          <cell r="V126" t="str">
            <v>MEDIAŞ</v>
          </cell>
          <cell r="W126" t="str">
            <v>551130</v>
          </cell>
          <cell r="X126" t="str">
            <v>0269836748</v>
          </cell>
          <cell r="Y126" t="str">
            <v>0269834673</v>
          </cell>
          <cell r="Z126" t="str">
            <v>ctmediensis@gmail.com</v>
          </cell>
          <cell r="AA126" t="str">
            <v>150</v>
          </cell>
          <cell r="AB126" t="str">
            <v>28/04/2022</v>
          </cell>
          <cell r="AC126" t="str">
            <v>16/09/2022</v>
          </cell>
          <cell r="AD126" t="str">
            <v>01/09/2021</v>
          </cell>
          <cell r="AE126" t="str">
            <v/>
          </cell>
          <cell r="AF126" t="str">
            <v>Colegiu</v>
          </cell>
          <cell r="AG126" t="str">
            <v>08/10/2018</v>
          </cell>
          <cell r="AH126" t="str">
            <v>www.mediensis.ro</v>
          </cell>
          <cell r="AI126" t="str">
            <v>24/11/2021</v>
          </cell>
          <cell r="AJ126" t="str">
            <v>abocioanca@yahoo.com</v>
          </cell>
          <cell r="AK126" t="str">
            <v>16/02/2022</v>
          </cell>
          <cell r="AL126">
            <v>3</v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>Acreditat</v>
          </cell>
          <cell r="AV126" t="str">
            <v>01/09/2013</v>
          </cell>
          <cell r="AW126" t="str">
            <v>Acreditat</v>
          </cell>
          <cell r="AX126" t="str">
            <v>01/09/2017</v>
          </cell>
          <cell r="AY126" t="str">
            <v>Acreditat</v>
          </cell>
          <cell r="AZ126" t="str">
            <v>01/09/2013</v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</row>
        <row r="127">
          <cell r="M127" t="str">
            <v>GRĂDINIŢA CU PROGRAM PRELUNGIT "BUCURIA COPIILOR" MEDIAŞ</v>
          </cell>
          <cell r="N127" t="str">
            <v>Unitate de învățământ</v>
          </cell>
          <cell r="O127" t="str">
            <v>PJ</v>
          </cell>
          <cell r="P127" t="str">
            <v>17493361</v>
          </cell>
          <cell r="Q127" t="str">
            <v>Program prelungit</v>
          </cell>
          <cell r="R127" t="str">
            <v>Buget</v>
          </cell>
          <cell r="S127" t="str">
            <v>Publică de interes naţional şi local</v>
          </cell>
          <cell r="T127" t="str">
            <v>Maiorescu Titu</v>
          </cell>
          <cell r="U127" t="str">
            <v>10A</v>
          </cell>
          <cell r="V127" t="str">
            <v>MEDIAŞ</v>
          </cell>
          <cell r="W127" t="str">
            <v>551035</v>
          </cell>
          <cell r="X127" t="str">
            <v>0269843460</v>
          </cell>
          <cell r="Y127" t="str">
            <v>0269843460</v>
          </cell>
          <cell r="Z127" t="str">
            <v>grad.bucuriacopiilor@yahoo.com</v>
          </cell>
          <cell r="AA127" t="str">
            <v>150</v>
          </cell>
          <cell r="AB127" t="str">
            <v>28/04/2022</v>
          </cell>
          <cell r="AC127" t="str">
            <v>16/09/2022</v>
          </cell>
          <cell r="AD127" t="str">
            <v>01/09/2021</v>
          </cell>
          <cell r="AE127" t="str">
            <v/>
          </cell>
          <cell r="AF127" t="str">
            <v>Grădiniță</v>
          </cell>
          <cell r="AG127" t="str">
            <v>08/10/2018</v>
          </cell>
          <cell r="AH127" t="str">
            <v/>
          </cell>
          <cell r="AI127" t="str">
            <v/>
          </cell>
          <cell r="AJ127" t="str">
            <v>grad.bucuriacopiilor@yahoo.com</v>
          </cell>
          <cell r="AK127" t="str">
            <v>01/01/2020</v>
          </cell>
          <cell r="AL127">
            <v>1</v>
          </cell>
          <cell r="AM127" t="str">
            <v/>
          </cell>
          <cell r="AN127" t="str">
            <v/>
          </cell>
          <cell r="AO127" t="str">
            <v>Acreditat</v>
          </cell>
          <cell r="AP127" t="str">
            <v>01/09/2013</v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  <cell r="BD127" t="str">
            <v/>
          </cell>
        </row>
        <row r="128">
          <cell r="M128" t="str">
            <v>GRĂDINIŢA CU PROGRAM PRELUNGIT "DUMBRAVA MINUNATĂ" MEDIAŞ</v>
          </cell>
          <cell r="N128" t="str">
            <v>Unitate de învățământ</v>
          </cell>
          <cell r="O128" t="str">
            <v>PJ</v>
          </cell>
          <cell r="P128" t="str">
            <v>8031320</v>
          </cell>
          <cell r="Q128" t="str">
            <v>Program prelungit</v>
          </cell>
          <cell r="R128" t="str">
            <v>Buget</v>
          </cell>
          <cell r="S128" t="str">
            <v>Publică de interes naţional şi local</v>
          </cell>
          <cell r="T128" t="str">
            <v>STICLEI</v>
          </cell>
          <cell r="U128" t="str">
            <v xml:space="preserve"> 14</v>
          </cell>
          <cell r="V128" t="str">
            <v>MEDIAŞ</v>
          </cell>
          <cell r="W128" t="str">
            <v>551130</v>
          </cell>
          <cell r="X128" t="str">
            <v>0269836737</v>
          </cell>
          <cell r="Y128" t="str">
            <v>0269836737</v>
          </cell>
          <cell r="Z128" t="str">
            <v>dumbravamin@yahoo.com</v>
          </cell>
          <cell r="AA128" t="str">
            <v>150</v>
          </cell>
          <cell r="AB128" t="str">
            <v>28/04/2022</v>
          </cell>
          <cell r="AC128" t="str">
            <v>16/09/2022</v>
          </cell>
          <cell r="AD128" t="str">
            <v>01/09/2021</v>
          </cell>
          <cell r="AE128" t="str">
            <v/>
          </cell>
          <cell r="AF128" t="str">
            <v>Grădiniță</v>
          </cell>
          <cell r="AG128" t="str">
            <v>02/10/2018</v>
          </cell>
          <cell r="AH128" t="str">
            <v>www.dumbravaminunata-medias.ro</v>
          </cell>
          <cell r="AI128" t="str">
            <v>24/11/2021</v>
          </cell>
          <cell r="AJ128" t="str">
            <v/>
          </cell>
          <cell r="AK128" t="str">
            <v/>
          </cell>
          <cell r="AL128">
            <v>1</v>
          </cell>
          <cell r="AM128" t="str">
            <v/>
          </cell>
          <cell r="AN128" t="str">
            <v/>
          </cell>
          <cell r="AO128" t="str">
            <v>Acreditat</v>
          </cell>
          <cell r="AP128" t="str">
            <v>01/09/2013</v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</row>
        <row r="129">
          <cell r="M129" t="str">
            <v>GRĂDINIŢA CU PROGRAM PRELUNGIT "MICUL PRINŢ" MEDIAŞ</v>
          </cell>
          <cell r="N129" t="str">
            <v>Unitate de învățământ</v>
          </cell>
          <cell r="O129" t="str">
            <v>PJ</v>
          </cell>
          <cell r="P129" t="str">
            <v>17493400</v>
          </cell>
          <cell r="Q129" t="str">
            <v>Program prelungit</v>
          </cell>
          <cell r="R129" t="str">
            <v>Buget</v>
          </cell>
          <cell r="S129" t="str">
            <v>Publică de interes naţional şi local</v>
          </cell>
          <cell r="T129" t="str">
            <v xml:space="preserve">SONDORILOR </v>
          </cell>
          <cell r="U129" t="str">
            <v xml:space="preserve"> 16</v>
          </cell>
          <cell r="V129" t="str">
            <v>MEDIAŞ</v>
          </cell>
          <cell r="W129" t="str">
            <v>551061</v>
          </cell>
          <cell r="X129" t="str">
            <v>0269844563</v>
          </cell>
          <cell r="Y129" t="str">
            <v>0269844563</v>
          </cell>
          <cell r="Z129" t="str">
            <v>Gradi_mprint@yahoo.com</v>
          </cell>
          <cell r="AA129" t="str">
            <v>150</v>
          </cell>
          <cell r="AB129" t="str">
            <v>28/04/2022</v>
          </cell>
          <cell r="AC129" t="str">
            <v>16/09/2022</v>
          </cell>
          <cell r="AD129" t="str">
            <v>01/09/2021</v>
          </cell>
          <cell r="AE129" t="str">
            <v/>
          </cell>
          <cell r="AF129" t="str">
            <v>Grădiniță</v>
          </cell>
          <cell r="AG129" t="str">
            <v>21/02/2017</v>
          </cell>
          <cell r="AH129" t="str">
            <v>https://miculprintmedias.ro</v>
          </cell>
          <cell r="AI129" t="str">
            <v>25/11/2021</v>
          </cell>
          <cell r="AJ129" t="str">
            <v>madalinarotariu24@gmail.com</v>
          </cell>
          <cell r="AK129" t="str">
            <v>17/01/2022</v>
          </cell>
          <cell r="AL129">
            <v>2</v>
          </cell>
          <cell r="AM129" t="str">
            <v>Acreditat</v>
          </cell>
          <cell r="AN129" t="str">
            <v>01/09/2021</v>
          </cell>
          <cell r="AO129" t="str">
            <v>Acreditat</v>
          </cell>
          <cell r="AP129" t="str">
            <v>01/09/2013</v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  <cell r="BD129" t="str">
            <v/>
          </cell>
        </row>
        <row r="130">
          <cell r="M130" t="str">
            <v>CREȘA NR. 1 MEDIAȘ</v>
          </cell>
          <cell r="N130" t="str">
            <v>Unitate de învățământ</v>
          </cell>
          <cell r="O130" t="str">
            <v>AR</v>
          </cell>
          <cell r="P130" t="str">
            <v/>
          </cell>
          <cell r="Q130" t="str">
            <v>Program prelungit</v>
          </cell>
          <cell r="R130" t="str">
            <v>Buget</v>
          </cell>
          <cell r="S130" t="str">
            <v>Publică de interes naţional şi local</v>
          </cell>
          <cell r="T130" t="str">
            <v>Sondorilor</v>
          </cell>
          <cell r="U130" t="str">
            <v>16</v>
          </cell>
          <cell r="V130" t="str">
            <v>MEDIAŞ</v>
          </cell>
          <cell r="W130" t="str">
            <v>551061</v>
          </cell>
          <cell r="X130" t="str">
            <v>0269844563</v>
          </cell>
          <cell r="Y130" t="str">
            <v>0269844563</v>
          </cell>
          <cell r="Z130" t="str">
            <v>Gradi_mprint@yahoo.com</v>
          </cell>
          <cell r="AA130" t="str">
            <v>150</v>
          </cell>
          <cell r="AB130" t="str">
            <v>28/04/2022</v>
          </cell>
          <cell r="AC130" t="str">
            <v>16/09/2022</v>
          </cell>
          <cell r="AD130" t="str">
            <v>01/10/2021</v>
          </cell>
          <cell r="AE130" t="str">
            <v/>
          </cell>
          <cell r="AF130" t="str">
            <v>Creșă</v>
          </cell>
          <cell r="AG130" t="str">
            <v>01/02/2022</v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</row>
        <row r="131">
          <cell r="M131" t="str">
            <v>GRADINITA CU PROGRAM PRELUNGIT NR 7 MEDIAȘ</v>
          </cell>
          <cell r="N131" t="str">
            <v>Unitate de învățământ</v>
          </cell>
          <cell r="O131" t="str">
            <v>AR</v>
          </cell>
          <cell r="P131" t="str">
            <v/>
          </cell>
          <cell r="Q131" t="str">
            <v>Program prelungit</v>
          </cell>
          <cell r="R131" t="str">
            <v>Buget</v>
          </cell>
          <cell r="S131" t="str">
            <v>Publică de interes naţional şi local</v>
          </cell>
          <cell r="T131" t="str">
            <v>MERILOR</v>
          </cell>
          <cell r="U131" t="str">
            <v xml:space="preserve"> 2-4</v>
          </cell>
          <cell r="V131" t="str">
            <v>MEDIAŞ</v>
          </cell>
          <cell r="W131" t="str">
            <v>551082</v>
          </cell>
          <cell r="X131" t="str">
            <v>0269844563</v>
          </cell>
          <cell r="Y131" t="str">
            <v>0269844563</v>
          </cell>
          <cell r="Z131" t="str">
            <v>Gradi_mprint@yahoo.com</v>
          </cell>
          <cell r="AA131" t="str">
            <v>150</v>
          </cell>
          <cell r="AB131" t="str">
            <v>28/04/2022</v>
          </cell>
          <cell r="AC131" t="str">
            <v>16/09/2022</v>
          </cell>
          <cell r="AD131" t="str">
            <v>01/09/2021</v>
          </cell>
          <cell r="AE131" t="str">
            <v/>
          </cell>
          <cell r="AF131" t="str">
            <v>Grădiniță</v>
          </cell>
          <cell r="AG131" t="str">
            <v>21/02/2017</v>
          </cell>
          <cell r="AH131" t="str">
            <v/>
          </cell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/>
          </cell>
          <cell r="AR131" t="str">
            <v/>
          </cell>
          <cell r="AS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</row>
        <row r="132">
          <cell r="M132" t="str">
            <v>GRĂDINIŢA CU PROGRAM PRELUNGIT NR. 12 MEDIAŞ</v>
          </cell>
          <cell r="N132" t="str">
            <v>Unitate de învățământ</v>
          </cell>
          <cell r="O132" t="str">
            <v>PJ</v>
          </cell>
          <cell r="P132" t="str">
            <v>17493507</v>
          </cell>
          <cell r="Q132" t="str">
            <v>Program prelungit</v>
          </cell>
          <cell r="R132" t="str">
            <v>Buget</v>
          </cell>
          <cell r="S132" t="str">
            <v>Publică de interes naţional şi local</v>
          </cell>
          <cell r="T132" t="str">
            <v xml:space="preserve">CONSTANTIN BRINCOVEANU </v>
          </cell>
          <cell r="U132" t="str">
            <v xml:space="preserve"> 13</v>
          </cell>
          <cell r="V132" t="str">
            <v>MEDIAŞ</v>
          </cell>
          <cell r="W132" t="str">
            <v>551022</v>
          </cell>
          <cell r="X132" t="str">
            <v>0269841275</v>
          </cell>
          <cell r="Y132" t="str">
            <v>0269841275</v>
          </cell>
          <cell r="Z132" t="str">
            <v>gradinita12medias@yahoo.com</v>
          </cell>
          <cell r="AA132" t="str">
            <v>150</v>
          </cell>
          <cell r="AB132" t="str">
            <v>28/04/2022</v>
          </cell>
          <cell r="AC132" t="str">
            <v>16/09/2022</v>
          </cell>
          <cell r="AD132" t="str">
            <v>01/09/2021</v>
          </cell>
          <cell r="AE132" t="str">
            <v/>
          </cell>
          <cell r="AF132" t="str">
            <v>Grădiniță</v>
          </cell>
          <cell r="AG132" t="str">
            <v>08/10/2018</v>
          </cell>
          <cell r="AH132" t="str">
            <v/>
          </cell>
          <cell r="AI132" t="str">
            <v/>
          </cell>
          <cell r="AJ132" t="str">
            <v>niculaiustina@yahoo.com</v>
          </cell>
          <cell r="AK132" t="str">
            <v>01/09/2021</v>
          </cell>
          <cell r="AL132">
            <v>1</v>
          </cell>
          <cell r="AM132" t="str">
            <v/>
          </cell>
          <cell r="AN132" t="str">
            <v/>
          </cell>
          <cell r="AO132" t="str">
            <v>Acreditat</v>
          </cell>
          <cell r="AP132" t="str">
            <v>01/09/2013</v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</row>
        <row r="133">
          <cell r="M133" t="str">
            <v>GRĂDINIŢA CU PROGRAM NORMAL NR. 1 MEDIAŞ</v>
          </cell>
          <cell r="N133" t="str">
            <v>Unitate de învățământ</v>
          </cell>
          <cell r="O133" t="str">
            <v>AR</v>
          </cell>
          <cell r="P133" t="str">
            <v/>
          </cell>
          <cell r="Q133" t="str">
            <v>Program normal</v>
          </cell>
          <cell r="R133" t="str">
            <v>Buget</v>
          </cell>
          <cell r="S133" t="str">
            <v>Publică de interes naţional şi local</v>
          </cell>
          <cell r="T133" t="str">
            <v>Azilului</v>
          </cell>
          <cell r="U133" t="str">
            <v>1</v>
          </cell>
          <cell r="V133" t="str">
            <v>MEDIAŞ</v>
          </cell>
          <cell r="W133" t="str">
            <v>551020</v>
          </cell>
          <cell r="X133" t="str">
            <v>0269830375</v>
          </cell>
          <cell r="Y133" t="str">
            <v>0269841275</v>
          </cell>
          <cell r="Z133" t="str">
            <v>gradinita12medias@yahoo.com</v>
          </cell>
          <cell r="AA133" t="str">
            <v>150</v>
          </cell>
          <cell r="AB133" t="str">
            <v>28/04/2022</v>
          </cell>
          <cell r="AC133" t="str">
            <v>16/09/2022</v>
          </cell>
          <cell r="AD133" t="str">
            <v>01/09/2021</v>
          </cell>
          <cell r="AE133" t="str">
            <v/>
          </cell>
          <cell r="AF133" t="str">
            <v>Grădiniță</v>
          </cell>
          <cell r="AG133" t="str">
            <v>08/10/2018</v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</row>
        <row r="134">
          <cell r="M134" t="str">
            <v>GRĂDINIŢA CU PROGRAM PRELUNGIT ORTODOXĂ "SFÂNTA ECATERINA" MEDIAŞ</v>
          </cell>
          <cell r="N134" t="str">
            <v>Unitate de învățământ</v>
          </cell>
          <cell r="O134" t="str">
            <v>PJ</v>
          </cell>
          <cell r="P134" t="str">
            <v>38460936</v>
          </cell>
          <cell r="Q134" t="str">
            <v>Program prelungit</v>
          </cell>
          <cell r="R134" t="str">
            <v>Taxă</v>
          </cell>
          <cell r="S134" t="str">
            <v>Privată</v>
          </cell>
          <cell r="T134" t="str">
            <v>Honterus Johanes</v>
          </cell>
          <cell r="U134" t="str">
            <v>13-15</v>
          </cell>
          <cell r="V134" t="str">
            <v>MEDIAŞ</v>
          </cell>
          <cell r="W134" t="str">
            <v>551019</v>
          </cell>
          <cell r="X134" t="str">
            <v>0755332746</v>
          </cell>
          <cell r="Y134" t="str">
            <v>0745145423</v>
          </cell>
          <cell r="Z134" t="str">
            <v>montessorimedias@yahoo.com</v>
          </cell>
          <cell r="AA134" t="str">
            <v>71</v>
          </cell>
          <cell r="AB134" t="str">
            <v>25/02/2021</v>
          </cell>
          <cell r="AC134" t="str">
            <v>21/09/2022</v>
          </cell>
          <cell r="AD134" t="str">
            <v>01/09/2021</v>
          </cell>
          <cell r="AE134" t="str">
            <v/>
          </cell>
          <cell r="AF134" t="str">
            <v>Grădiniță</v>
          </cell>
          <cell r="AG134" t="str">
            <v>08/10/2018</v>
          </cell>
          <cell r="AH134" t="str">
            <v>montessori-medias@yahoo.com</v>
          </cell>
          <cell r="AI134" t="str">
            <v>02/10/2018</v>
          </cell>
          <cell r="AJ134" t="str">
            <v>montessorimedias@yahoo.com</v>
          </cell>
          <cell r="AK134" t="str">
            <v>02/10/2018</v>
          </cell>
          <cell r="AL134">
            <v>1</v>
          </cell>
          <cell r="AM134" t="str">
            <v/>
          </cell>
          <cell r="AN134" t="str">
            <v/>
          </cell>
          <cell r="AO134" t="str">
            <v>Acreditat</v>
          </cell>
          <cell r="AP134" t="str">
            <v>01/09/2022</v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</row>
        <row r="135">
          <cell r="M135" t="str">
            <v>GRĂDINIŢA CU PROGRAM PRELUNGIT "PINOCCHIO" MEDIAŞ</v>
          </cell>
          <cell r="N135" t="str">
            <v>Unitate de învățământ</v>
          </cell>
          <cell r="O135" t="str">
            <v>PJ</v>
          </cell>
          <cell r="P135" t="str">
            <v>17493515</v>
          </cell>
          <cell r="Q135" t="str">
            <v>Program prelungit</v>
          </cell>
          <cell r="R135" t="str">
            <v>Buget</v>
          </cell>
          <cell r="S135" t="str">
            <v>Publică de interes naţional şi local</v>
          </cell>
          <cell r="T135" t="str">
            <v xml:space="preserve">RUBINULUI </v>
          </cell>
          <cell r="U135" t="str">
            <v xml:space="preserve"> 5</v>
          </cell>
          <cell r="V135" t="str">
            <v>MEDIAŞ</v>
          </cell>
          <cell r="W135" t="str">
            <v>551126</v>
          </cell>
          <cell r="X135" t="str">
            <v>0269834001</v>
          </cell>
          <cell r="Y135" t="str">
            <v>0269834001</v>
          </cell>
          <cell r="Z135" t="str">
            <v>pinocchio_medias@yahoo.com</v>
          </cell>
          <cell r="AA135" t="str">
            <v>150</v>
          </cell>
          <cell r="AB135" t="str">
            <v>28/04/2022</v>
          </cell>
          <cell r="AC135" t="str">
            <v>16/09/2022</v>
          </cell>
          <cell r="AD135" t="str">
            <v>01/09/2021</v>
          </cell>
          <cell r="AE135" t="str">
            <v/>
          </cell>
          <cell r="AF135" t="str">
            <v>Grădiniță</v>
          </cell>
          <cell r="AG135" t="str">
            <v>03/02/2017</v>
          </cell>
          <cell r="AH135" t="str">
            <v>http://www.gradinitapinocchiomedias.hum.ro/</v>
          </cell>
          <cell r="AI135" t="str">
            <v>24/11/2021</v>
          </cell>
          <cell r="AJ135" t="str">
            <v>pinocchio_medias@yahoo.com</v>
          </cell>
          <cell r="AK135" t="str">
            <v>24/11/2021</v>
          </cell>
          <cell r="AL135">
            <v>1</v>
          </cell>
          <cell r="AM135" t="str">
            <v/>
          </cell>
          <cell r="AN135" t="str">
            <v/>
          </cell>
          <cell r="AO135" t="str">
            <v>Acreditat</v>
          </cell>
          <cell r="AP135" t="str">
            <v>01/09/2013</v>
          </cell>
          <cell r="AQ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</row>
        <row r="136">
          <cell r="M136" t="str">
            <v>GRĂDINIŢA CU PROGRAM NORMAL NR. 5 MEDIAŞ</v>
          </cell>
          <cell r="N136" t="str">
            <v>Unitate de învățământ</v>
          </cell>
          <cell r="O136" t="str">
            <v>AR</v>
          </cell>
          <cell r="P136" t="str">
            <v/>
          </cell>
          <cell r="Q136" t="str">
            <v>Program normal</v>
          </cell>
          <cell r="R136" t="str">
            <v>Buget</v>
          </cell>
          <cell r="S136" t="str">
            <v>Publică de interes naţional şi local</v>
          </cell>
          <cell r="T136" t="str">
            <v xml:space="preserve">CASTELULUI </v>
          </cell>
          <cell r="U136" t="str">
            <v xml:space="preserve"> 3</v>
          </cell>
          <cell r="V136" t="str">
            <v>MEDIAŞ</v>
          </cell>
          <cell r="W136" t="str">
            <v>551019</v>
          </cell>
          <cell r="X136" t="str">
            <v>0269834001</v>
          </cell>
          <cell r="Y136" t="str">
            <v>0269834001</v>
          </cell>
          <cell r="Z136" t="str">
            <v>pinocchio_medias@yahoo.com</v>
          </cell>
          <cell r="AA136" t="str">
            <v>150</v>
          </cell>
          <cell r="AB136" t="str">
            <v>28/04/2022</v>
          </cell>
          <cell r="AC136" t="str">
            <v>16/09/2022</v>
          </cell>
          <cell r="AD136" t="str">
            <v>01/09/2021</v>
          </cell>
          <cell r="AE136" t="str">
            <v/>
          </cell>
          <cell r="AF136" t="str">
            <v>Grădiniță</v>
          </cell>
          <cell r="AG136" t="str">
            <v>03/02/2017</v>
          </cell>
          <cell r="AH136" t="str">
            <v>http://www.gradinitapinocchiomedias.hum.ro/</v>
          </cell>
          <cell r="AI136" t="str">
            <v>24/11/2021</v>
          </cell>
          <cell r="AJ136" t="str">
            <v>pinocchio_medias@yahoo.com</v>
          </cell>
          <cell r="AK136" t="str">
            <v>24/11/2021</v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</row>
        <row r="137">
          <cell r="M137" t="str">
            <v>GRĂDINIŢA CU PROGRAM PRELUNGIT "PITICOT" MEDIAŞ</v>
          </cell>
          <cell r="N137" t="str">
            <v>Unitate de învățământ</v>
          </cell>
          <cell r="O137" t="str">
            <v>PJ</v>
          </cell>
          <cell r="P137" t="str">
            <v>17493485</v>
          </cell>
          <cell r="Q137" t="str">
            <v>Program prelungit</v>
          </cell>
          <cell r="R137" t="str">
            <v>Buget</v>
          </cell>
          <cell r="S137" t="str">
            <v>Publică de interes naţional şi local</v>
          </cell>
          <cell r="T137" t="str">
            <v>Lucian Blaga</v>
          </cell>
          <cell r="U137" t="str">
            <v xml:space="preserve">8 </v>
          </cell>
          <cell r="V137" t="str">
            <v>MEDIAŞ</v>
          </cell>
          <cell r="W137" t="str">
            <v>551009</v>
          </cell>
          <cell r="X137" t="str">
            <v>0269845281</v>
          </cell>
          <cell r="Y137" t="str">
            <v>0269845281</v>
          </cell>
          <cell r="Z137" t="str">
            <v>piticot_gradinita_2007@yahoo.com</v>
          </cell>
          <cell r="AA137" t="str">
            <v>150</v>
          </cell>
          <cell r="AB137" t="str">
            <v>28/04/2022</v>
          </cell>
          <cell r="AC137" t="str">
            <v>16/09/2022</v>
          </cell>
          <cell r="AD137" t="str">
            <v>01/09/2021</v>
          </cell>
          <cell r="AE137" t="str">
            <v/>
          </cell>
          <cell r="AF137" t="str">
            <v>Grădiniță</v>
          </cell>
          <cell r="AG137" t="str">
            <v>08/10/2018</v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>
            <v>1</v>
          </cell>
          <cell r="AM137" t="str">
            <v/>
          </cell>
          <cell r="AN137" t="str">
            <v/>
          </cell>
          <cell r="AO137" t="str">
            <v>Acreditat</v>
          </cell>
          <cell r="AP137" t="str">
            <v>01/09/2013</v>
          </cell>
          <cell r="AQ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</row>
        <row r="138">
          <cell r="M138" t="str">
            <v>GRĂDINIŢA CU PROGRAM PRELUNGIT "RAZĂ DE SOARE" MEDIAŞ</v>
          </cell>
          <cell r="N138" t="str">
            <v>Unitate de învățământ</v>
          </cell>
          <cell r="O138" t="str">
            <v>PJ</v>
          </cell>
          <cell r="P138" t="str">
            <v>5278033</v>
          </cell>
          <cell r="Q138" t="str">
            <v>Program prelungit</v>
          </cell>
          <cell r="R138" t="str">
            <v>Buget</v>
          </cell>
          <cell r="S138" t="str">
            <v>Publică de interes naţional şi local</v>
          </cell>
          <cell r="T138" t="str">
            <v>Cluj</v>
          </cell>
          <cell r="U138" t="str">
            <v>12</v>
          </cell>
          <cell r="V138" t="str">
            <v>MEDIAŞ</v>
          </cell>
          <cell r="W138" t="str">
            <v>551115</v>
          </cell>
          <cell r="X138" t="str">
            <v>0269843928</v>
          </cell>
          <cell r="Y138" t="str">
            <v>0269843928</v>
          </cell>
          <cell r="Z138" t="str">
            <v>gradi15medias@yahoo.com</v>
          </cell>
          <cell r="AA138" t="str">
            <v>150</v>
          </cell>
          <cell r="AB138" t="str">
            <v>28/04/2022</v>
          </cell>
          <cell r="AC138" t="str">
            <v>16/09/2022</v>
          </cell>
          <cell r="AD138" t="str">
            <v>01/09/2021</v>
          </cell>
          <cell r="AE138" t="str">
            <v/>
          </cell>
          <cell r="AF138" t="str">
            <v>Grădiniță</v>
          </cell>
          <cell r="AG138" t="str">
            <v>27/02/2017</v>
          </cell>
          <cell r="AH138" t="str">
            <v>gradi15medias.wixsite.com</v>
          </cell>
          <cell r="AI138" t="str">
            <v>24/11/2021</v>
          </cell>
          <cell r="AJ138" t="str">
            <v>gradi15medias@yahoo.com</v>
          </cell>
          <cell r="AK138" t="str">
            <v>01/09/2021</v>
          </cell>
          <cell r="AL138">
            <v>2</v>
          </cell>
          <cell r="AM138" t="str">
            <v>Acreditat</v>
          </cell>
          <cell r="AN138" t="str">
            <v>01/09/2021</v>
          </cell>
          <cell r="AO138" t="str">
            <v>Acreditat</v>
          </cell>
          <cell r="AP138" t="str">
            <v>01/09/2013</v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</row>
        <row r="139">
          <cell r="M139" t="str">
            <v>CREȘA NR. 2 MEDIAȘ</v>
          </cell>
          <cell r="N139" t="str">
            <v>Unitate de învățământ</v>
          </cell>
          <cell r="O139" t="str">
            <v>AR</v>
          </cell>
          <cell r="P139" t="str">
            <v/>
          </cell>
          <cell r="Q139" t="str">
            <v>Program prelungit</v>
          </cell>
          <cell r="R139" t="str">
            <v>Buget</v>
          </cell>
          <cell r="S139" t="str">
            <v>Publică de interes naţional şi local</v>
          </cell>
          <cell r="T139" t="str">
            <v>1 Decembrie</v>
          </cell>
          <cell r="U139" t="str">
            <v>34</v>
          </cell>
          <cell r="V139" t="str">
            <v>MEDIAŞ</v>
          </cell>
          <cell r="W139" t="str">
            <v>551101</v>
          </cell>
          <cell r="X139" t="str">
            <v>0269843928</v>
          </cell>
          <cell r="Y139" t="str">
            <v>0269843928</v>
          </cell>
          <cell r="Z139" t="str">
            <v>gradi15medias@yahoo.com</v>
          </cell>
          <cell r="AA139" t="str">
            <v>150</v>
          </cell>
          <cell r="AB139" t="str">
            <v>28/04/2022</v>
          </cell>
          <cell r="AC139" t="str">
            <v>16/09/2022</v>
          </cell>
          <cell r="AD139" t="str">
            <v>01/10/2021</v>
          </cell>
          <cell r="AE139" t="str">
            <v/>
          </cell>
          <cell r="AF139" t="str">
            <v>Creșă</v>
          </cell>
          <cell r="AG139" t="str">
            <v>01/02/2022</v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/>
          </cell>
          <cell r="AR139" t="str">
            <v/>
          </cell>
          <cell r="AS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</row>
        <row r="140">
          <cell r="M140" t="str">
            <v>LICEUL TEHNOLOGIC ''AUTOMECANICA'' MEDIAȘ</v>
          </cell>
          <cell r="N140" t="str">
            <v>Unitate de învățământ</v>
          </cell>
          <cell r="O140" t="str">
            <v>PJ</v>
          </cell>
          <cell r="P140" t="str">
            <v>5687291</v>
          </cell>
          <cell r="Q140" t="str">
            <v>Un schimb/zi</v>
          </cell>
          <cell r="R140" t="str">
            <v>Buget</v>
          </cell>
          <cell r="S140" t="str">
            <v>Publică de interes naţional şi local</v>
          </cell>
          <cell r="T140" t="str">
            <v>Brateiului</v>
          </cell>
          <cell r="U140" t="str">
            <v>6</v>
          </cell>
          <cell r="V140" t="str">
            <v>MEDIAŞ</v>
          </cell>
          <cell r="W140" t="str">
            <v>551047</v>
          </cell>
          <cell r="X140" t="str">
            <v>0269844177</v>
          </cell>
          <cell r="Y140" t="str">
            <v>0269844177</v>
          </cell>
          <cell r="Z140" t="str">
            <v>grautomedias@yahoo.com</v>
          </cell>
          <cell r="AA140" t="str">
            <v>150</v>
          </cell>
          <cell r="AB140" t="str">
            <v>28/04/2022</v>
          </cell>
          <cell r="AC140" t="str">
            <v>16/09/2022</v>
          </cell>
          <cell r="AD140" t="str">
            <v>01/09/2021</v>
          </cell>
          <cell r="AE140" t="str">
            <v/>
          </cell>
          <cell r="AF140" t="str">
            <v>Liceu tehnologic</v>
          </cell>
          <cell r="AG140" t="str">
            <v>05/02/2021</v>
          </cell>
          <cell r="AH140" t="str">
            <v>https://ltautomecanica.ro</v>
          </cell>
          <cell r="AI140" t="str">
            <v>01/09/2020</v>
          </cell>
          <cell r="AJ140" t="str">
            <v/>
          </cell>
          <cell r="AK140" t="str">
            <v/>
          </cell>
          <cell r="AL140">
            <v>6</v>
          </cell>
          <cell r="AM140" t="str">
            <v/>
          </cell>
          <cell r="AN140" t="str">
            <v/>
          </cell>
          <cell r="AO140" t="str">
            <v>Acreditat</v>
          </cell>
          <cell r="AP140" t="str">
            <v>01/01/2020</v>
          </cell>
          <cell r="AQ140" t="str">
            <v>Acreditat</v>
          </cell>
          <cell r="AR140" t="str">
            <v>01/01/2020</v>
          </cell>
          <cell r="AS140" t="str">
            <v>Acreditat</v>
          </cell>
          <cell r="AT140" t="str">
            <v>01/01/2020</v>
          </cell>
          <cell r="AU140" t="str">
            <v>Acreditat</v>
          </cell>
          <cell r="AV140" t="str">
            <v>01/09/2013</v>
          </cell>
          <cell r="AW140" t="str">
            <v>Acreditat</v>
          </cell>
          <cell r="AX140" t="str">
            <v>01/09/2014</v>
          </cell>
          <cell r="AY140" t="str">
            <v>Acreditat</v>
          </cell>
          <cell r="AZ140" t="str">
            <v>01/09/2013</v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</row>
        <row r="141">
          <cell r="M141" t="str">
            <v>ŞCOALA GIMNAZIALĂ IGHIŞU NOU</v>
          </cell>
          <cell r="N141" t="str">
            <v>Unitate de învățământ</v>
          </cell>
          <cell r="O141" t="str">
            <v>AR</v>
          </cell>
          <cell r="P141" t="str">
            <v/>
          </cell>
          <cell r="Q141" t="str">
            <v>Un schimb/zi</v>
          </cell>
          <cell r="R141" t="str">
            <v>Buget</v>
          </cell>
          <cell r="S141" t="str">
            <v>Publică de interes naţional şi local</v>
          </cell>
          <cell r="T141" t="str">
            <v>SCOLII</v>
          </cell>
          <cell r="U141" t="str">
            <v>44-46</v>
          </cell>
          <cell r="V141" t="str">
            <v>IGHIŞU NOU</v>
          </cell>
          <cell r="W141" t="str">
            <v>551001</v>
          </cell>
          <cell r="X141" t="str">
            <v>0269257988</v>
          </cell>
          <cell r="Y141" t="str">
            <v>0269844177</v>
          </cell>
          <cell r="Z141" t="str">
            <v>grautomedias@yahoo.com</v>
          </cell>
          <cell r="AA141" t="str">
            <v>150</v>
          </cell>
          <cell r="AB141" t="str">
            <v>28/04/2022</v>
          </cell>
          <cell r="AC141" t="str">
            <v>16/09/2022</v>
          </cell>
          <cell r="AD141" t="str">
            <v>01/09/2021</v>
          </cell>
          <cell r="AE141" t="str">
            <v/>
          </cell>
          <cell r="AF141" t="str">
            <v>Școală gimnazială</v>
          </cell>
          <cell r="AG141" t="str">
            <v>05/02/2021</v>
          </cell>
          <cell r="AH141" t="str">
            <v/>
          </cell>
          <cell r="AI141" t="str">
            <v/>
          </cell>
          <cell r="AJ141" t="str">
            <v>scoalaighis@yahoo.com</v>
          </cell>
          <cell r="AK141" t="str">
            <v>05/02/2021</v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D141" t="str">
            <v/>
          </cell>
        </row>
        <row r="142">
          <cell r="M142" t="str">
            <v>LICEUL TEORETIC "AXENTE SEVER" MEDIAŞ</v>
          </cell>
          <cell r="N142" t="str">
            <v>Unitate de învățământ</v>
          </cell>
          <cell r="O142" t="str">
            <v>PJ</v>
          </cell>
          <cell r="P142" t="str">
            <v>4603446</v>
          </cell>
          <cell r="Q142" t="str">
            <v>Un schimb/zi</v>
          </cell>
          <cell r="R142" t="str">
            <v>Buget</v>
          </cell>
          <cell r="S142" t="str">
            <v>Publică de interes naţional şi local</v>
          </cell>
          <cell r="T142" t="str">
            <v xml:space="preserve">AVRAM IANCU </v>
          </cell>
          <cell r="U142" t="str">
            <v xml:space="preserve"> 18</v>
          </cell>
          <cell r="V142" t="str">
            <v>MEDIAŞ</v>
          </cell>
          <cell r="W142" t="str">
            <v>551058</v>
          </cell>
          <cell r="X142" t="str">
            <v>0269841662</v>
          </cell>
          <cell r="Y142" t="str">
            <v>0269841662</v>
          </cell>
          <cell r="Z142" t="str">
            <v>axente.sever@yahoo.com</v>
          </cell>
          <cell r="AA142" t="str">
            <v>150</v>
          </cell>
          <cell r="AB142" t="str">
            <v>28/04/2022</v>
          </cell>
          <cell r="AC142" t="str">
            <v>16/09/2022</v>
          </cell>
          <cell r="AD142" t="str">
            <v>01/09/2021</v>
          </cell>
          <cell r="AE142" t="str">
            <v/>
          </cell>
          <cell r="AF142" t="str">
            <v>Liceu</v>
          </cell>
          <cell r="AG142" t="str">
            <v>21/09/2020</v>
          </cell>
          <cell r="AH142" t="str">
            <v>http://axente.ro</v>
          </cell>
          <cell r="AI142" t="str">
            <v>01/09/2021</v>
          </cell>
          <cell r="AJ142" t="str">
            <v>axente.sever@yahoo.com</v>
          </cell>
          <cell r="AK142" t="str">
            <v>21/09/2020</v>
          </cell>
          <cell r="AL142">
            <v>1</v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 t="str">
            <v>Acreditat</v>
          </cell>
          <cell r="AV142" t="str">
            <v>01/09/2013</v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>DA</v>
          </cell>
          <cell r="BB142" t="str">
            <v>11/06/2012</v>
          </cell>
          <cell r="BC142" t="str">
            <v/>
          </cell>
          <cell r="BD142" t="str">
            <v/>
          </cell>
        </row>
        <row r="143">
          <cell r="M143" t="str">
            <v>LICEUL TEORETIC "ROTH - OBERTH" MEDIAŞ</v>
          </cell>
          <cell r="N143" t="str">
            <v>Unitate de învățământ</v>
          </cell>
          <cell r="O143" t="str">
            <v>PJ</v>
          </cell>
          <cell r="P143" t="str">
            <v>46828495</v>
          </cell>
          <cell r="Q143" t="str">
            <v>Un schimb/zi</v>
          </cell>
          <cell r="R143" t="str">
            <v>Buget</v>
          </cell>
          <cell r="S143" t="str">
            <v>Publică de interes naţional şi local</v>
          </cell>
          <cell r="T143" t="str">
            <v xml:space="preserve">GEORGE ENESCU </v>
          </cell>
          <cell r="U143" t="str">
            <v xml:space="preserve"> 7</v>
          </cell>
          <cell r="V143" t="str">
            <v>MEDIAŞ</v>
          </cell>
          <cell r="W143" t="str">
            <v>551018</v>
          </cell>
          <cell r="X143" t="str">
            <v>0269844406</v>
          </cell>
          <cell r="Y143" t="str">
            <v>0269843533</v>
          </cell>
          <cell r="Z143" t="str">
            <v>liceulrothoberth@gmail.com</v>
          </cell>
          <cell r="AA143" t="str">
            <v>150</v>
          </cell>
          <cell r="AB143" t="str">
            <v>28/04/2022</v>
          </cell>
          <cell r="AC143" t="str">
            <v>16/09/2022</v>
          </cell>
          <cell r="AD143" t="str">
            <v>01/09/2022</v>
          </cell>
          <cell r="AE143" t="str">
            <v/>
          </cell>
          <cell r="AF143" t="str">
            <v>Liceu</v>
          </cell>
          <cell r="AG143" t="str">
            <v>01/09/2022</v>
          </cell>
          <cell r="AH143" t="str">
            <v>www.liceulroth.ro</v>
          </cell>
          <cell r="AI143" t="str">
            <v>14/09/2009</v>
          </cell>
          <cell r="AJ143" t="str">
            <v/>
          </cell>
          <cell r="AK143" t="str">
            <v/>
          </cell>
          <cell r="AL143">
            <v>3</v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Acreditat</v>
          </cell>
          <cell r="AR143" t="str">
            <v>01/09/2013</v>
          </cell>
          <cell r="AS143" t="str">
            <v>Acreditat</v>
          </cell>
          <cell r="AT143" t="str">
            <v>01/09/2013</v>
          </cell>
          <cell r="AU143" t="str">
            <v>Acreditat</v>
          </cell>
          <cell r="AV143" t="str">
            <v>01/09/2013</v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</row>
        <row r="144">
          <cell r="M144" t="str">
            <v>ŞCOALA GIMNAZIALĂ "BATHORY ISTVAN" MEDIAŞ</v>
          </cell>
          <cell r="N144" t="str">
            <v>Unitate de învățământ</v>
          </cell>
          <cell r="O144" t="str">
            <v>PJ</v>
          </cell>
          <cell r="P144" t="str">
            <v>17493434</v>
          </cell>
          <cell r="Q144" t="str">
            <v>Două schimburi/zi</v>
          </cell>
          <cell r="R144" t="str">
            <v>Buget</v>
          </cell>
          <cell r="S144" t="str">
            <v>Publică de interes naţional şi local</v>
          </cell>
          <cell r="T144" t="str">
            <v>Mihai Viteazu</v>
          </cell>
          <cell r="U144" t="str">
            <v xml:space="preserve">48 </v>
          </cell>
          <cell r="V144" t="str">
            <v>MEDIAŞ</v>
          </cell>
          <cell r="W144" t="str">
            <v>551034</v>
          </cell>
          <cell r="X144" t="str">
            <v>0269448273</v>
          </cell>
          <cell r="Y144" t="str">
            <v>0269448273</v>
          </cell>
          <cell r="Z144" t="str">
            <v>sc.bathory@gmail.com</v>
          </cell>
          <cell r="AA144" t="str">
            <v>150</v>
          </cell>
          <cell r="AB144" t="str">
            <v>28/04/2022</v>
          </cell>
          <cell r="AC144" t="str">
            <v>16/09/2022</v>
          </cell>
          <cell r="AD144" t="str">
            <v>01/09/2021</v>
          </cell>
          <cell r="AE144" t="str">
            <v/>
          </cell>
          <cell r="AF144" t="str">
            <v>Școală gimnazială</v>
          </cell>
          <cell r="AG144" t="str">
            <v>08/10/2018</v>
          </cell>
          <cell r="AH144" t="str">
            <v/>
          </cell>
          <cell r="AI144" t="str">
            <v/>
          </cell>
          <cell r="AJ144" t="str">
            <v/>
          </cell>
          <cell r="AK144" t="str">
            <v/>
          </cell>
          <cell r="AL144">
            <v>2</v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>Acreditat</v>
          </cell>
          <cell r="AR144" t="str">
            <v>01/09/2013</v>
          </cell>
          <cell r="AS144" t="str">
            <v>Acreditat</v>
          </cell>
          <cell r="AT144" t="str">
            <v>01/09/2013</v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</row>
        <row r="145">
          <cell r="M145" t="str">
            <v>ŞCOALA GIMNAZIALĂ "CIREŞARII" MEDIAŞ</v>
          </cell>
          <cell r="N145" t="str">
            <v>Unitate de învățământ</v>
          </cell>
          <cell r="O145" t="str">
            <v>PJ</v>
          </cell>
          <cell r="P145" t="str">
            <v>17493477</v>
          </cell>
          <cell r="Q145" t="str">
            <v>Două schimburi/zi</v>
          </cell>
          <cell r="R145" t="str">
            <v>Buget</v>
          </cell>
          <cell r="S145" t="str">
            <v>Publică de interes naţional şi local</v>
          </cell>
          <cell r="T145" t="str">
            <v>Sticlei</v>
          </cell>
          <cell r="U145" t="str">
            <v>16</v>
          </cell>
          <cell r="V145" t="str">
            <v>MEDIAŞ</v>
          </cell>
          <cell r="W145" t="str">
            <v>551130</v>
          </cell>
          <cell r="X145" t="str">
            <v>0269836755</v>
          </cell>
          <cell r="Y145" t="str">
            <v>0369417489</v>
          </cell>
          <cell r="Z145" t="str">
            <v>medias_scnr3@yahoo.com</v>
          </cell>
          <cell r="AA145" t="str">
            <v>150</v>
          </cell>
          <cell r="AB145" t="str">
            <v>28/04/2022</v>
          </cell>
          <cell r="AC145" t="str">
            <v>16/09/2022</v>
          </cell>
          <cell r="AD145" t="str">
            <v>01/09/2021</v>
          </cell>
          <cell r="AE145" t="str">
            <v/>
          </cell>
          <cell r="AF145" t="str">
            <v>Școală gimnazială</v>
          </cell>
          <cell r="AG145" t="str">
            <v>08/10/2018</v>
          </cell>
          <cell r="AH145" t="str">
            <v>www.gimnaziulciresarii.ro</v>
          </cell>
          <cell r="AI145" t="str">
            <v>25/11/2021</v>
          </cell>
          <cell r="AJ145" t="str">
            <v>liaghe7@gmail.com</v>
          </cell>
          <cell r="AK145" t="str">
            <v>25/11/2021</v>
          </cell>
          <cell r="AL145">
            <v>2</v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Acreditat</v>
          </cell>
          <cell r="AR145" t="str">
            <v>01/09/2013</v>
          </cell>
          <cell r="AS145" t="str">
            <v>Acreditat</v>
          </cell>
          <cell r="AT145" t="str">
            <v>01/09/2013</v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D145" t="str">
            <v/>
          </cell>
        </row>
        <row r="146">
          <cell r="M146" t="str">
            <v>ŞCOALA GIMNAZIALĂ "CONSTANTIN IOAN MOTAŞ" MEDIAŞ</v>
          </cell>
          <cell r="N146" t="str">
            <v>Unitate de învățământ</v>
          </cell>
          <cell r="O146" t="str">
            <v>PJ</v>
          </cell>
          <cell r="P146" t="str">
            <v>17493396</v>
          </cell>
          <cell r="Q146" t="str">
            <v>Un schimb/zi</v>
          </cell>
          <cell r="R146" t="str">
            <v>Buget</v>
          </cell>
          <cell r="S146" t="str">
            <v>Publică de interes naţional şi local</v>
          </cell>
          <cell r="T146" t="str">
            <v>SEBESULUI</v>
          </cell>
          <cell r="U146" t="str">
            <v xml:space="preserve"> 3</v>
          </cell>
          <cell r="V146" t="str">
            <v>MEDIAŞ</v>
          </cell>
          <cell r="W146" t="str">
            <v>551143</v>
          </cell>
          <cell r="X146" t="str">
            <v>0269832703</v>
          </cell>
          <cell r="Y146" t="str">
            <v>0269832703</v>
          </cell>
          <cell r="Z146" t="str">
            <v>scoalagen.8medias@yahoo.com</v>
          </cell>
          <cell r="AA146" t="str">
            <v>150</v>
          </cell>
          <cell r="AB146" t="str">
            <v>28/04/2022</v>
          </cell>
          <cell r="AC146" t="str">
            <v>16/09/2022</v>
          </cell>
          <cell r="AD146" t="str">
            <v>01/09/2021</v>
          </cell>
          <cell r="AE146" t="str">
            <v/>
          </cell>
          <cell r="AF146" t="str">
            <v>Școală gimnazială</v>
          </cell>
          <cell r="AG146" t="str">
            <v>06/02/2017</v>
          </cell>
          <cell r="AH146" t="str">
            <v>https://www.scoalaconstantinmotas.ro/</v>
          </cell>
          <cell r="AI146" t="str">
            <v>01/09/2020</v>
          </cell>
          <cell r="AJ146" t="str">
            <v/>
          </cell>
          <cell r="AK146" t="str">
            <v/>
          </cell>
          <cell r="AL146">
            <v>2</v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Acreditat</v>
          </cell>
          <cell r="AR146" t="str">
            <v>01/09/2013</v>
          </cell>
          <cell r="AS146" t="str">
            <v>Acreditat</v>
          </cell>
          <cell r="AT146" t="str">
            <v>01/09/2013</v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</row>
        <row r="147">
          <cell r="M147" t="str">
            <v>ŞCOALA GIMNAZIALĂ "GEORGE POPA" MEDIAŞ</v>
          </cell>
          <cell r="N147" t="str">
            <v>Unitate de învățământ</v>
          </cell>
          <cell r="O147" t="str">
            <v>PJ</v>
          </cell>
          <cell r="P147" t="str">
            <v>17493450</v>
          </cell>
          <cell r="Q147" t="str">
            <v>Un schimb/zi</v>
          </cell>
          <cell r="R147" t="str">
            <v>Buget</v>
          </cell>
          <cell r="S147" t="str">
            <v>Publică de interes naţional şi local</v>
          </cell>
          <cell r="T147" t="str">
            <v>Avram Iancu</v>
          </cell>
          <cell r="U147" t="str">
            <v>42</v>
          </cell>
          <cell r="V147" t="str">
            <v>MEDIAŞ</v>
          </cell>
          <cell r="W147" t="str">
            <v>551058</v>
          </cell>
          <cell r="X147" t="str">
            <v>0269845967</v>
          </cell>
          <cell r="Y147" t="str">
            <v>0269834466</v>
          </cell>
          <cell r="Z147" t="str">
            <v>sc_2_med@yahoo.com</v>
          </cell>
          <cell r="AA147" t="str">
            <v>150</v>
          </cell>
          <cell r="AB147" t="str">
            <v>28/04/2022</v>
          </cell>
          <cell r="AC147" t="str">
            <v>16/09/2022</v>
          </cell>
          <cell r="AD147" t="str">
            <v>01/09/2021</v>
          </cell>
          <cell r="AE147" t="str">
            <v/>
          </cell>
          <cell r="AF147" t="str">
            <v>Școală gimnazială</v>
          </cell>
          <cell r="AG147" t="str">
            <v>08/10/2018</v>
          </cell>
          <cell r="AH147" t="str">
            <v>scoalageorgepopa.eu</v>
          </cell>
          <cell r="AI147" t="str">
            <v>23/11/2021</v>
          </cell>
          <cell r="AJ147" t="str">
            <v/>
          </cell>
          <cell r="AK147" t="str">
            <v/>
          </cell>
          <cell r="AL147">
            <v>2</v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Acreditat</v>
          </cell>
          <cell r="AR147" t="str">
            <v>01/09/2013</v>
          </cell>
          <cell r="AS147" t="str">
            <v>Acreditat</v>
          </cell>
          <cell r="AT147" t="str">
            <v>01/09/2013</v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</row>
        <row r="148">
          <cell r="M148" t="str">
            <v>ŞCOALA GIMNAZIALĂ "MIHAI EMINESCU" MEDIAŞ</v>
          </cell>
          <cell r="N148" t="str">
            <v>Unitate de învățământ</v>
          </cell>
          <cell r="O148" t="str">
            <v>PJ</v>
          </cell>
          <cell r="P148" t="str">
            <v>17493493</v>
          </cell>
          <cell r="Q148" t="str">
            <v>Două schimburi/zi</v>
          </cell>
          <cell r="R148" t="str">
            <v>Buget</v>
          </cell>
          <cell r="S148" t="str">
            <v>Publică de interes naţional şi local</v>
          </cell>
          <cell r="T148" t="str">
            <v>Mihai Viteazu</v>
          </cell>
          <cell r="U148" t="str">
            <v>14</v>
          </cell>
          <cell r="V148" t="str">
            <v>MEDIAŞ</v>
          </cell>
          <cell r="W148" t="str">
            <v>551034</v>
          </cell>
          <cell r="X148" t="str">
            <v>0269841759</v>
          </cell>
          <cell r="Y148" t="str">
            <v>0269841759</v>
          </cell>
          <cell r="Z148" t="str">
            <v>scoala_eminescum@yahoo.com</v>
          </cell>
          <cell r="AA148" t="str">
            <v>150</v>
          </cell>
          <cell r="AB148" t="str">
            <v>28/04/2022</v>
          </cell>
          <cell r="AC148" t="str">
            <v>16/09/2022</v>
          </cell>
          <cell r="AD148" t="str">
            <v>01/09/2021</v>
          </cell>
          <cell r="AE148" t="str">
            <v/>
          </cell>
          <cell r="AF148" t="str">
            <v>Școală gimnazială</v>
          </cell>
          <cell r="AG148" t="str">
            <v>08/10/2018</v>
          </cell>
          <cell r="AH148" t="str">
            <v>http://www.scoalaeminescumedias.ro</v>
          </cell>
          <cell r="AI148" t="str">
            <v>24/11/2021</v>
          </cell>
          <cell r="AJ148" t="str">
            <v/>
          </cell>
          <cell r="AK148" t="str">
            <v/>
          </cell>
          <cell r="AL148">
            <v>2</v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Acreditat</v>
          </cell>
          <cell r="AR148" t="str">
            <v>01/09/2013</v>
          </cell>
          <cell r="AS148" t="str">
            <v>Acreditat</v>
          </cell>
          <cell r="AT148" t="str">
            <v>01/09/2013</v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</row>
        <row r="149">
          <cell r="M149" t="str">
            <v>ŞCOALA GIMNAZIALĂ MONTESSORI "ACOPEREMÂNTUL MAICII DOMNULUI" MEDIAŞ</v>
          </cell>
          <cell r="N149" t="str">
            <v>Unitate de învățământ</v>
          </cell>
          <cell r="O149" t="str">
            <v>PJ</v>
          </cell>
          <cell r="P149" t="str">
            <v>38460413</v>
          </cell>
          <cell r="Q149" t="str">
            <v>Un schimb/zi</v>
          </cell>
          <cell r="R149" t="str">
            <v>Taxă</v>
          </cell>
          <cell r="S149" t="str">
            <v>Privată</v>
          </cell>
          <cell r="T149" t="str">
            <v xml:space="preserve">Piata Regele Ferdinand </v>
          </cell>
          <cell r="U149" t="str">
            <v>13</v>
          </cell>
          <cell r="V149" t="str">
            <v>MEDIAŞ</v>
          </cell>
          <cell r="W149" t="str">
            <v>551002</v>
          </cell>
          <cell r="X149" t="str">
            <v>0755332746</v>
          </cell>
          <cell r="Y149" t="str">
            <v>0745145423</v>
          </cell>
          <cell r="Z149" t="str">
            <v>montessorimedias@yahoo.com</v>
          </cell>
          <cell r="AA149" t="str">
            <v>150</v>
          </cell>
          <cell r="AB149" t="str">
            <v>28/04/2022</v>
          </cell>
          <cell r="AC149" t="str">
            <v>21/09/2022</v>
          </cell>
          <cell r="AD149" t="str">
            <v>01/09/2021</v>
          </cell>
          <cell r="AE149" t="str">
            <v/>
          </cell>
          <cell r="AF149" t="str">
            <v>Școală gimnazială</v>
          </cell>
          <cell r="AG149" t="str">
            <v>08/10/2018</v>
          </cell>
          <cell r="AH149" t="str">
            <v>montessori-medias.com</v>
          </cell>
          <cell r="AI149" t="str">
            <v>02/10/2018</v>
          </cell>
          <cell r="AJ149" t="str">
            <v>montessorimedias@yahoo.com</v>
          </cell>
          <cell r="AK149" t="str">
            <v>02/10/2018</v>
          </cell>
          <cell r="AL149">
            <v>2</v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Acreditat</v>
          </cell>
          <cell r="AR149" t="str">
            <v>17/08/2017</v>
          </cell>
          <cell r="AS149" t="str">
            <v>Acreditat</v>
          </cell>
          <cell r="AT149" t="str">
            <v>31/08/2018</v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</row>
        <row r="150">
          <cell r="M150" t="str">
            <v>ŞCOALA GIMNAZIALĂ NR. 4 MEDIAŞ</v>
          </cell>
          <cell r="N150" t="str">
            <v>Unitate de învățământ</v>
          </cell>
          <cell r="O150" t="str">
            <v>PJ</v>
          </cell>
          <cell r="P150" t="str">
            <v>17703714</v>
          </cell>
          <cell r="Q150" t="str">
            <v>Un schimb/zi</v>
          </cell>
          <cell r="R150" t="str">
            <v>Buget</v>
          </cell>
          <cell r="S150" t="str">
            <v>Publică de interes naţional şi local</v>
          </cell>
          <cell r="T150" t="str">
            <v>Roth Ludwig Stephan</v>
          </cell>
          <cell r="U150" t="str">
            <v>21</v>
          </cell>
          <cell r="V150" t="str">
            <v>MEDIAŞ</v>
          </cell>
          <cell r="W150" t="str">
            <v>551002</v>
          </cell>
          <cell r="X150" t="str">
            <v>0269845780</v>
          </cell>
          <cell r="Y150" t="str">
            <v>0269845780</v>
          </cell>
          <cell r="Z150" t="str">
            <v>scoala4medias@yahoo.com</v>
          </cell>
          <cell r="AA150" t="str">
            <v>150</v>
          </cell>
          <cell r="AB150" t="str">
            <v>28/04/2022</v>
          </cell>
          <cell r="AC150" t="str">
            <v>16/09/2022</v>
          </cell>
          <cell r="AD150" t="str">
            <v>01/09/2021</v>
          </cell>
          <cell r="AE150" t="str">
            <v/>
          </cell>
          <cell r="AF150" t="str">
            <v>Școală gimnazială</v>
          </cell>
          <cell r="AG150" t="str">
            <v>21/08/2020</v>
          </cell>
          <cell r="AH150" t="str">
            <v>www.scoala4medias.ro</v>
          </cell>
          <cell r="AI150" t="str">
            <v>24/11/2021</v>
          </cell>
          <cell r="AJ150" t="str">
            <v>scoala4medias@yahoo.com</v>
          </cell>
          <cell r="AK150" t="str">
            <v>01/09/2021</v>
          </cell>
          <cell r="AL150">
            <v>2</v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Acreditat</v>
          </cell>
          <cell r="AR150" t="str">
            <v>01/09/2013</v>
          </cell>
          <cell r="AS150" t="str">
            <v>Acreditat</v>
          </cell>
          <cell r="AT150" t="str">
            <v>01/09/2013</v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</row>
        <row r="151">
          <cell r="M151" t="str">
            <v>ŞCOALA GIMNAZIALĂ NR. 7 MEDIAŞ</v>
          </cell>
          <cell r="N151" t="str">
            <v>Unitate de învățământ</v>
          </cell>
          <cell r="O151" t="str">
            <v>PJ</v>
          </cell>
          <cell r="P151" t="str">
            <v>17493426</v>
          </cell>
          <cell r="Q151" t="str">
            <v>Un schimb/zi</v>
          </cell>
          <cell r="R151" t="str">
            <v>Buget</v>
          </cell>
          <cell r="S151" t="str">
            <v>Publică de interes naţional şi local</v>
          </cell>
          <cell r="T151" t="str">
            <v>1 Decembrie</v>
          </cell>
          <cell r="U151" t="str">
            <v>34</v>
          </cell>
          <cell r="V151" t="str">
            <v>MEDIAŞ</v>
          </cell>
          <cell r="W151" t="str">
            <v>551101</v>
          </cell>
          <cell r="X151" t="str">
            <v>0269843831</v>
          </cell>
          <cell r="Y151" t="str">
            <v>0269843831</v>
          </cell>
          <cell r="Z151" t="str">
            <v>scoala7medias@yahoo.com</v>
          </cell>
          <cell r="AA151" t="str">
            <v>150</v>
          </cell>
          <cell r="AB151" t="str">
            <v>28/04/2022</v>
          </cell>
          <cell r="AC151" t="str">
            <v>16/09/2022</v>
          </cell>
          <cell r="AD151" t="str">
            <v>01/09/2021</v>
          </cell>
          <cell r="AE151" t="str">
            <v/>
          </cell>
          <cell r="AF151" t="str">
            <v>Școală gimnazială</v>
          </cell>
          <cell r="AG151" t="str">
            <v>19/08/2020</v>
          </cell>
          <cell r="AH151" t="str">
            <v>www.scoala7medias.ro</v>
          </cell>
          <cell r="AI151" t="str">
            <v>01/09/2021</v>
          </cell>
          <cell r="AJ151" t="str">
            <v>georgepopovici191@gmail.com</v>
          </cell>
          <cell r="AK151" t="str">
            <v>20/04/2016</v>
          </cell>
          <cell r="AL151">
            <v>2</v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Acreditat</v>
          </cell>
          <cell r="AR151" t="str">
            <v>01/09/2013</v>
          </cell>
          <cell r="AS151" t="str">
            <v>Acreditat</v>
          </cell>
          <cell r="AT151" t="str">
            <v>01/09/2013</v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</row>
        <row r="152">
          <cell r="M152" t="str">
            <v>ŞCOALA GIMNAZIALĂ NR. 5 MEDIAŞ</v>
          </cell>
          <cell r="N152" t="str">
            <v>Unitate de învățământ</v>
          </cell>
          <cell r="O152" t="str">
            <v>AR</v>
          </cell>
          <cell r="P152" t="str">
            <v/>
          </cell>
          <cell r="Q152" t="str">
            <v>Două schimburi/zi</v>
          </cell>
          <cell r="R152" t="str">
            <v>Buget</v>
          </cell>
          <cell r="S152" t="str">
            <v>Publică de interes naţional şi local</v>
          </cell>
          <cell r="T152" t="str">
            <v>1 DECEMBRIE</v>
          </cell>
          <cell r="U152" t="str">
            <v xml:space="preserve"> 26</v>
          </cell>
          <cell r="V152" t="str">
            <v>MEDIAŞ</v>
          </cell>
          <cell r="W152" t="str">
            <v>551093</v>
          </cell>
          <cell r="X152" t="str">
            <v>0269843831</v>
          </cell>
          <cell r="Y152" t="str">
            <v>0269843831</v>
          </cell>
          <cell r="Z152" t="str">
            <v>scoala7medias@yahoo.com</v>
          </cell>
          <cell r="AA152" t="str">
            <v>150</v>
          </cell>
          <cell r="AB152" t="str">
            <v>28/04/2022</v>
          </cell>
          <cell r="AC152" t="str">
            <v>16/09/2022</v>
          </cell>
          <cell r="AD152" t="str">
            <v>01/09/2021</v>
          </cell>
          <cell r="AE152" t="str">
            <v/>
          </cell>
          <cell r="AF152" t="str">
            <v>Școală gimnazială</v>
          </cell>
          <cell r="AG152" t="str">
            <v>19/08/2020</v>
          </cell>
          <cell r="AH152" t="str">
            <v>www.scoala7medias.ro</v>
          </cell>
          <cell r="AI152" t="str">
            <v>01/09/2021</v>
          </cell>
          <cell r="AJ152" t="str">
            <v>georgepopovici191@gmail.com</v>
          </cell>
          <cell r="AK152" t="str">
            <v>01/09/2018</v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</row>
        <row r="153">
          <cell r="M153" t="str">
            <v>ŞCOALA POSTLICEALĂ ''AUXILA'' MEDIAŞ</v>
          </cell>
          <cell r="N153" t="str">
            <v>Unitate de învățământ</v>
          </cell>
          <cell r="O153" t="str">
            <v>PJ</v>
          </cell>
          <cell r="P153" t="str">
            <v>37261978</v>
          </cell>
          <cell r="Q153" t="str">
            <v>Un schimb/zi</v>
          </cell>
          <cell r="R153" t="str">
            <v>Taxă</v>
          </cell>
          <cell r="S153" t="str">
            <v>Privată</v>
          </cell>
          <cell r="T153" t="str">
            <v>Metanului</v>
          </cell>
          <cell r="U153" t="str">
            <v>1</v>
          </cell>
          <cell r="V153" t="str">
            <v>MEDIAŞ</v>
          </cell>
          <cell r="W153" t="str">
            <v>551063</v>
          </cell>
          <cell r="X153" t="str">
            <v>0269832303</v>
          </cell>
          <cell r="Y153" t="str">
            <v>0269832303</v>
          </cell>
          <cell r="Z153" t="str">
            <v>scoala.auxila@auxila.com</v>
          </cell>
          <cell r="AA153" t="str">
            <v>150</v>
          </cell>
          <cell r="AB153" t="str">
            <v>28/04/2022</v>
          </cell>
          <cell r="AC153" t="str">
            <v>16/09/2022</v>
          </cell>
          <cell r="AD153" t="str">
            <v>01/09/2021</v>
          </cell>
          <cell r="AE153" t="str">
            <v/>
          </cell>
          <cell r="AF153" t="str">
            <v>Școală postliceală</v>
          </cell>
          <cell r="AG153" t="str">
            <v>02/02/2021</v>
          </cell>
          <cell r="AH153" t="str">
            <v>scoalaauxila.ro</v>
          </cell>
          <cell r="AI153" t="str">
            <v>02/02/2021</v>
          </cell>
          <cell r="AJ153" t="str">
            <v>scoala.auxila@auxila.com</v>
          </cell>
          <cell r="AK153" t="str">
            <v>02/02/2021</v>
          </cell>
          <cell r="AL153">
            <v>1</v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 t="str">
            <v>Acreditat</v>
          </cell>
          <cell r="AX153" t="str">
            <v>01/09/2020</v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</row>
        <row r="154">
          <cell r="M154" t="str">
            <v>ŞCOALA GIMNAZIALĂ MERGHINDEAL</v>
          </cell>
          <cell r="N154" t="str">
            <v>Unitate de învățământ</v>
          </cell>
          <cell r="O154" t="str">
            <v>PJ</v>
          </cell>
          <cell r="P154" t="str">
            <v>17771301</v>
          </cell>
          <cell r="Q154" t="str">
            <v>Un schimb/zi</v>
          </cell>
          <cell r="R154" t="str">
            <v>Buget</v>
          </cell>
          <cell r="S154" t="str">
            <v>Publică de interes naţional şi local</v>
          </cell>
          <cell r="T154" t="str">
            <v>PRINCIPALA</v>
          </cell>
          <cell r="U154" t="str">
            <v>FN</v>
          </cell>
          <cell r="V154" t="str">
            <v>MERGHINDEAL</v>
          </cell>
          <cell r="W154" t="str">
            <v>557140</v>
          </cell>
          <cell r="X154" t="str">
            <v>0269517579</v>
          </cell>
          <cell r="Y154" t="str">
            <v>0269517579</v>
          </cell>
          <cell r="Z154" t="str">
            <v>scoala_merghindeal@yahoo.com</v>
          </cell>
          <cell r="AA154" t="str">
            <v>19</v>
          </cell>
          <cell r="AB154" t="str">
            <v>24/02/2022</v>
          </cell>
          <cell r="AC154" t="str">
            <v>14/09/2022</v>
          </cell>
          <cell r="AD154" t="str">
            <v>01/09/2021</v>
          </cell>
          <cell r="AE154" t="str">
            <v/>
          </cell>
          <cell r="AF154" t="str">
            <v>Școală gimnazială</v>
          </cell>
          <cell r="AG154" t="str">
            <v>01/09/2018</v>
          </cell>
          <cell r="AH154" t="str">
            <v>scoli.didactic.ro/scoala-cu-clasele-iviii-merghindeal</v>
          </cell>
          <cell r="AI154" t="str">
            <v>26/11/2021</v>
          </cell>
          <cell r="AJ154" t="str">
            <v>scoala_merghindeal@yahoo.com</v>
          </cell>
          <cell r="AK154" t="str">
            <v>19/08/2020</v>
          </cell>
          <cell r="AL154">
            <v>3</v>
          </cell>
          <cell r="AM154" t="str">
            <v/>
          </cell>
          <cell r="AN154" t="str">
            <v/>
          </cell>
          <cell r="AO154" t="str">
            <v>Acreditat</v>
          </cell>
          <cell r="AP154" t="str">
            <v>01/09/2013</v>
          </cell>
          <cell r="AQ154" t="str">
            <v>Acreditat</v>
          </cell>
          <cell r="AR154" t="str">
            <v>01/09/2013</v>
          </cell>
          <cell r="AS154" t="str">
            <v>Acreditat</v>
          </cell>
          <cell r="AT154" t="str">
            <v>01/09/2013</v>
          </cell>
          <cell r="AU154" t="str">
            <v/>
          </cell>
          <cell r="AV154" t="str">
            <v/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</row>
        <row r="155">
          <cell r="M155" t="str">
            <v>ŞCOALA PRIMARĂ DEALU FRUMOS</v>
          </cell>
          <cell r="N155" t="str">
            <v>Unitate de învățământ</v>
          </cell>
          <cell r="O155" t="str">
            <v>AR</v>
          </cell>
          <cell r="P155" t="str">
            <v/>
          </cell>
          <cell r="Q155" t="str">
            <v>Un schimb/zi</v>
          </cell>
          <cell r="R155" t="str">
            <v>Buget</v>
          </cell>
          <cell r="S155" t="str">
            <v>Publică de interes naţional şi local</v>
          </cell>
          <cell r="T155" t="str">
            <v>PRINCIPALA</v>
          </cell>
          <cell r="U155" t="str">
            <v>314</v>
          </cell>
          <cell r="V155" t="str">
            <v>DEALU FRUMOS</v>
          </cell>
          <cell r="W155" t="str">
            <v>557141</v>
          </cell>
          <cell r="X155" t="str">
            <v>0269517555</v>
          </cell>
          <cell r="Y155" t="str">
            <v>0269517579</v>
          </cell>
          <cell r="Z155" t="str">
            <v>scoala_merghindeal@yahoo.com</v>
          </cell>
          <cell r="AA155" t="str">
            <v>19</v>
          </cell>
          <cell r="AB155" t="str">
            <v>24/02/2022</v>
          </cell>
          <cell r="AC155" t="str">
            <v>14/09/2022</v>
          </cell>
          <cell r="AD155" t="str">
            <v>01/09/2021</v>
          </cell>
          <cell r="AE155" t="str">
            <v/>
          </cell>
          <cell r="AF155" t="str">
            <v>Școală primară</v>
          </cell>
          <cell r="AG155" t="str">
            <v>01/09/2018</v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</row>
        <row r="156">
          <cell r="M156" t="str">
            <v>ŞCOALA GIMNAZIALĂ "CORNELIU PĂCURARIU" MICĂSASA</v>
          </cell>
          <cell r="N156" t="str">
            <v>Unitate de învățământ</v>
          </cell>
          <cell r="O156" t="str">
            <v>PJ</v>
          </cell>
          <cell r="P156" t="str">
            <v>17893520</v>
          </cell>
          <cell r="Q156" t="str">
            <v>Un schimb/zi</v>
          </cell>
          <cell r="R156" t="str">
            <v>Buget</v>
          </cell>
          <cell r="S156" t="str">
            <v>Publică de interes naţional şi local</v>
          </cell>
          <cell r="T156" t="str">
            <v>OCTAVIAN GOGA</v>
          </cell>
          <cell r="U156" t="str">
            <v xml:space="preserve"> 460</v>
          </cell>
          <cell r="V156" t="str">
            <v>MICĂSASA</v>
          </cell>
          <cell r="W156" t="str">
            <v>557145</v>
          </cell>
          <cell r="X156" t="str">
            <v>0269514267</v>
          </cell>
          <cell r="Y156" t="str">
            <v>0372872908</v>
          </cell>
          <cell r="Z156" t="str">
            <v>scoalamicasasa@yahoo.com</v>
          </cell>
          <cell r="AA156" t="str">
            <v>14</v>
          </cell>
          <cell r="AB156" t="str">
            <v>17/02/2022</v>
          </cell>
          <cell r="AC156" t="str">
            <v>14/09/2022</v>
          </cell>
          <cell r="AD156" t="str">
            <v>01/09/2021</v>
          </cell>
          <cell r="AE156" t="str">
            <v/>
          </cell>
          <cell r="AF156" t="str">
            <v>Școală gimnazială</v>
          </cell>
          <cell r="AG156" t="str">
            <v>01/09/2018</v>
          </cell>
          <cell r="AH156" t="str">
            <v>www.scoalamicasasa.ro</v>
          </cell>
          <cell r="AI156" t="str">
            <v>02/12/2021</v>
          </cell>
          <cell r="AJ156" t="str">
            <v>scoalamicasasa@yahoo.com</v>
          </cell>
          <cell r="AK156" t="str">
            <v>27/09/2022</v>
          </cell>
          <cell r="AL156">
            <v>3</v>
          </cell>
          <cell r="AM156" t="str">
            <v/>
          </cell>
          <cell r="AN156" t="str">
            <v/>
          </cell>
          <cell r="AO156" t="str">
            <v>Acreditat</v>
          </cell>
          <cell r="AP156" t="str">
            <v>01/09/2013</v>
          </cell>
          <cell r="AQ156" t="str">
            <v>Acreditat</v>
          </cell>
          <cell r="AR156" t="str">
            <v>01/09/2013</v>
          </cell>
          <cell r="AS156" t="str">
            <v>Acreditat</v>
          </cell>
          <cell r="AT156" t="str">
            <v>01/09/2013</v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</row>
        <row r="157">
          <cell r="M157" t="str">
            <v>GRĂDINIŢA CU PROGRAM NORMAL "PRICHINDEL" MICĂSASA</v>
          </cell>
          <cell r="N157" t="str">
            <v>Unitate de învățământ</v>
          </cell>
          <cell r="O157" t="str">
            <v>AR</v>
          </cell>
          <cell r="P157" t="str">
            <v/>
          </cell>
          <cell r="Q157" t="str">
            <v>Program normal</v>
          </cell>
          <cell r="R157" t="str">
            <v>Buget</v>
          </cell>
          <cell r="S157" t="str">
            <v>Publică de interes naţional şi local</v>
          </cell>
          <cell r="T157" t="str">
            <v>OCTAVIAN GOGA</v>
          </cell>
          <cell r="U157" t="str">
            <v>460</v>
          </cell>
          <cell r="V157" t="str">
            <v>MICĂSASA</v>
          </cell>
          <cell r="W157" t="str">
            <v>557145</v>
          </cell>
          <cell r="X157" t="str">
            <v>0269514267</v>
          </cell>
          <cell r="Y157" t="str">
            <v>0372872808</v>
          </cell>
          <cell r="Z157" t="str">
            <v>scoalamicasasa@yahoo.com</v>
          </cell>
          <cell r="AA157" t="str">
            <v>14</v>
          </cell>
          <cell r="AB157" t="str">
            <v>17/02/2022</v>
          </cell>
          <cell r="AC157" t="str">
            <v>14/09/2022</v>
          </cell>
          <cell r="AD157" t="str">
            <v>01/09/2021</v>
          </cell>
          <cell r="AE157" t="str">
            <v/>
          </cell>
          <cell r="AF157" t="str">
            <v>Grădiniță</v>
          </cell>
          <cell r="AG157" t="str">
            <v>01/09/2018</v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/>
          </cell>
          <cell r="AR157" t="str">
            <v/>
          </cell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</row>
        <row r="158">
          <cell r="M158" t="str">
            <v>GRĂDINIŢA CU PROGRAM NORMAL ŢAPU</v>
          </cell>
          <cell r="N158" t="str">
            <v>Unitate de învățământ</v>
          </cell>
          <cell r="O158" t="str">
            <v>AR</v>
          </cell>
          <cell r="P158" t="str">
            <v/>
          </cell>
          <cell r="Q158" t="str">
            <v>Program normal</v>
          </cell>
          <cell r="R158" t="str">
            <v>Buget</v>
          </cell>
          <cell r="S158" t="str">
            <v>Publică de interes naţional şi local</v>
          </cell>
          <cell r="T158" t="str">
            <v>GEORGE COSBUC</v>
          </cell>
          <cell r="U158" t="str">
            <v>154</v>
          </cell>
          <cell r="V158" t="str">
            <v>ŢAPU</v>
          </cell>
          <cell r="W158" t="str">
            <v>557147</v>
          </cell>
          <cell r="X158" t="str">
            <v>0269514267</v>
          </cell>
          <cell r="Y158" t="str">
            <v>0372872908</v>
          </cell>
          <cell r="Z158" t="str">
            <v>scoalamicasasa@yahoo.com</v>
          </cell>
          <cell r="AA158" t="str">
            <v>14</v>
          </cell>
          <cell r="AB158" t="str">
            <v>17/02/2022</v>
          </cell>
          <cell r="AC158" t="str">
            <v>14/09/2022</v>
          </cell>
          <cell r="AD158" t="str">
            <v>01/09/2021</v>
          </cell>
          <cell r="AE158" t="str">
            <v/>
          </cell>
          <cell r="AF158" t="str">
            <v>Grădiniță</v>
          </cell>
          <cell r="AG158" t="str">
            <v>01/09/2018</v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</row>
        <row r="159">
          <cell r="M159" t="str">
            <v>LICEUL TEHNOLOGIC "ILIE MĂCELARIU" MIERCUREA SIBIULUI</v>
          </cell>
          <cell r="N159" t="str">
            <v>Unitate de învățământ</v>
          </cell>
          <cell r="O159" t="str">
            <v>PJ</v>
          </cell>
          <cell r="P159" t="str">
            <v>4624937</v>
          </cell>
          <cell r="Q159" t="str">
            <v>Un schimb/zi</v>
          </cell>
          <cell r="R159" t="str">
            <v>Buget</v>
          </cell>
          <cell r="S159" t="str">
            <v>Publică de interes naţional şi local</v>
          </cell>
          <cell r="T159" t="str">
            <v>ILIE MĂCELARIU</v>
          </cell>
          <cell r="U159" t="str">
            <v xml:space="preserve"> 793</v>
          </cell>
          <cell r="V159" t="str">
            <v>MIERCUREA SIBIULUI</v>
          </cell>
          <cell r="W159" t="str">
            <v>557150</v>
          </cell>
          <cell r="X159" t="str">
            <v>0269533327</v>
          </cell>
          <cell r="Y159" t="str">
            <v>0269533076</v>
          </cell>
          <cell r="Z159" t="str">
            <v>lmiercurea@yahoo.com</v>
          </cell>
          <cell r="AA159" t="str">
            <v>14</v>
          </cell>
          <cell r="AB159" t="str">
            <v>24/03/2022</v>
          </cell>
          <cell r="AC159" t="str">
            <v>15/09/2022</v>
          </cell>
          <cell r="AD159" t="str">
            <v>01/09/2021</v>
          </cell>
          <cell r="AE159" t="str">
            <v/>
          </cell>
          <cell r="AF159" t="str">
            <v>Liceu tehnologic</v>
          </cell>
          <cell r="AG159" t="str">
            <v>08/10/2018</v>
          </cell>
          <cell r="AH159" t="str">
            <v>http://www.liceulmiercureasibiului.ro/</v>
          </cell>
          <cell r="AI159" t="str">
            <v>23/11/2021</v>
          </cell>
          <cell r="AJ159" t="str">
            <v>lmiercurea@yahoo.com</v>
          </cell>
          <cell r="AK159" t="str">
            <v>02/10/2018</v>
          </cell>
          <cell r="AL159">
            <v>5</v>
          </cell>
          <cell r="AM159" t="str">
            <v/>
          </cell>
          <cell r="AN159" t="str">
            <v/>
          </cell>
          <cell r="AO159" t="str">
            <v>Acreditat</v>
          </cell>
          <cell r="AP159" t="str">
            <v>01/09/2013</v>
          </cell>
          <cell r="AQ159" t="str">
            <v>Acreditat</v>
          </cell>
          <cell r="AR159" t="str">
            <v>01/09/2013</v>
          </cell>
          <cell r="AS159" t="str">
            <v>Acreditat</v>
          </cell>
          <cell r="AT159" t="str">
            <v>01/09/2013</v>
          </cell>
          <cell r="AU159" t="str">
            <v>Acreditat</v>
          </cell>
          <cell r="AV159" t="str">
            <v>01/09/2013</v>
          </cell>
          <cell r="AW159" t="str">
            <v/>
          </cell>
          <cell r="AX159" t="str">
            <v/>
          </cell>
          <cell r="AY159" t="str">
            <v>Acreditat</v>
          </cell>
          <cell r="AZ159" t="str">
            <v>01/09/2013</v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</row>
        <row r="160">
          <cell r="M160" t="str">
            <v>ŞCOALA GIMNAZIALĂ APOLDU DE SUS</v>
          </cell>
          <cell r="N160" t="str">
            <v>Unitate de învățământ</v>
          </cell>
          <cell r="O160" t="str">
            <v>AR</v>
          </cell>
          <cell r="P160" t="str">
            <v/>
          </cell>
          <cell r="Q160" t="str">
            <v>Un schimb/zi</v>
          </cell>
          <cell r="R160" t="str">
            <v>Buget</v>
          </cell>
          <cell r="S160" t="str">
            <v>Publică de interes naţional şi local</v>
          </cell>
          <cell r="T160" t="str">
            <v>PRINCIPALA</v>
          </cell>
          <cell r="U160" t="str">
            <v>420</v>
          </cell>
          <cell r="V160" t="str">
            <v>APOLDU DE SUS</v>
          </cell>
          <cell r="W160" t="str">
            <v>557151</v>
          </cell>
          <cell r="X160" t="str">
            <v>0269533327</v>
          </cell>
          <cell r="Y160" t="str">
            <v>0269533076</v>
          </cell>
          <cell r="Z160" t="str">
            <v>lmiercurea@yahoo.com</v>
          </cell>
          <cell r="AA160" t="str">
            <v>14</v>
          </cell>
          <cell r="AB160" t="str">
            <v>24/03/2022</v>
          </cell>
          <cell r="AC160" t="str">
            <v>15/09/2022</v>
          </cell>
          <cell r="AD160" t="str">
            <v>01/09/2021</v>
          </cell>
          <cell r="AE160" t="str">
            <v/>
          </cell>
          <cell r="AF160" t="str">
            <v>Școală gimnazială</v>
          </cell>
          <cell r="AG160" t="str">
            <v>08/10/2018</v>
          </cell>
          <cell r="AH160" t="str">
            <v>http://www.liceulmiercureasibiului.ro/</v>
          </cell>
          <cell r="AI160" t="str">
            <v>23/11/2021</v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</row>
        <row r="161">
          <cell r="M161" t="str">
            <v>GRĂDINIŢA CU PROGRAM NORMAL DOBÂRCA</v>
          </cell>
          <cell r="N161" t="str">
            <v>Unitate de învățământ</v>
          </cell>
          <cell r="O161" t="str">
            <v>AR</v>
          </cell>
          <cell r="P161" t="str">
            <v/>
          </cell>
          <cell r="Q161" t="str">
            <v>Program normal</v>
          </cell>
          <cell r="R161" t="str">
            <v>Buget</v>
          </cell>
          <cell r="S161" t="str">
            <v>Publică de interes naţional şi local</v>
          </cell>
          <cell r="T161" t="str">
            <v>Principala</v>
          </cell>
          <cell r="U161" t="str">
            <v>64</v>
          </cell>
          <cell r="V161" t="str">
            <v>DOBÂRCA</v>
          </cell>
          <cell r="W161" t="str">
            <v>557152</v>
          </cell>
          <cell r="X161" t="str">
            <v>0269533327</v>
          </cell>
          <cell r="Y161" t="str">
            <v>0269533076</v>
          </cell>
          <cell r="Z161" t="str">
            <v>lmiercurea@yahoo.com</v>
          </cell>
          <cell r="AA161" t="str">
            <v>14</v>
          </cell>
          <cell r="AB161" t="str">
            <v>24/03/2022</v>
          </cell>
          <cell r="AC161" t="str">
            <v>15/09/2022</v>
          </cell>
          <cell r="AD161" t="str">
            <v>01/09/2021</v>
          </cell>
          <cell r="AE161" t="str">
            <v/>
          </cell>
          <cell r="AF161" t="str">
            <v>Grădiniță</v>
          </cell>
          <cell r="AG161" t="str">
            <v>08/10/2018</v>
          </cell>
          <cell r="AH161" t="str">
            <v>http://www.liceulmiercureasibiului.ro/</v>
          </cell>
          <cell r="AI161" t="str">
            <v>23/11/2021</v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</row>
        <row r="162">
          <cell r="M162" t="str">
            <v>ŞCOALA GIMNAZIALĂ DOBÂRCA</v>
          </cell>
          <cell r="N162" t="str">
            <v>Unitate de învățământ</v>
          </cell>
          <cell r="O162" t="str">
            <v>AR</v>
          </cell>
          <cell r="P162" t="str">
            <v/>
          </cell>
          <cell r="Q162" t="str">
            <v>Un schimb/zi</v>
          </cell>
          <cell r="R162" t="str">
            <v>Buget</v>
          </cell>
          <cell r="S162" t="str">
            <v>Publică de interes naţional şi local</v>
          </cell>
          <cell r="T162" t="str">
            <v>Principala</v>
          </cell>
          <cell r="U162" t="str">
            <v>289</v>
          </cell>
          <cell r="V162" t="str">
            <v>DOBÂRCA</v>
          </cell>
          <cell r="W162" t="str">
            <v>557152</v>
          </cell>
          <cell r="X162" t="str">
            <v>0269533327</v>
          </cell>
          <cell r="Y162" t="str">
            <v>0269533076</v>
          </cell>
          <cell r="Z162" t="str">
            <v>lmiercurea@yahoo.com</v>
          </cell>
          <cell r="AA162" t="str">
            <v>14</v>
          </cell>
          <cell r="AB162" t="str">
            <v>24/03/2022</v>
          </cell>
          <cell r="AC162" t="str">
            <v>15/09/2022</v>
          </cell>
          <cell r="AD162" t="str">
            <v>01/09/2021</v>
          </cell>
          <cell r="AE162" t="str">
            <v/>
          </cell>
          <cell r="AF162" t="str">
            <v>Școală gimnazială</v>
          </cell>
          <cell r="AG162" t="str">
            <v>08/10/2018</v>
          </cell>
          <cell r="AH162" t="str">
            <v>http://www.liceulmiercureasibiului.ro/</v>
          </cell>
          <cell r="AI162" t="str">
            <v>23/11/2021</v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/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</row>
        <row r="163">
          <cell r="M163" t="str">
            <v>ŞCOALA GIMNAZIALĂ MIHĂILENI</v>
          </cell>
          <cell r="N163" t="str">
            <v>Unitate de învățământ</v>
          </cell>
          <cell r="O163" t="str">
            <v>PJ</v>
          </cell>
          <cell r="P163" t="str">
            <v>17915130</v>
          </cell>
          <cell r="Q163" t="str">
            <v>Un schimb/zi</v>
          </cell>
          <cell r="R163" t="str">
            <v>Buget</v>
          </cell>
          <cell r="S163" t="str">
            <v>Publică de interes naţional şi local</v>
          </cell>
          <cell r="T163" t="str">
            <v>PRINCIPALA</v>
          </cell>
          <cell r="U163" t="str">
            <v xml:space="preserve">102 </v>
          </cell>
          <cell r="V163" t="str">
            <v>MIHĂILENI</v>
          </cell>
          <cell r="W163" t="str">
            <v>557155</v>
          </cell>
          <cell r="X163" t="str">
            <v>0369802244</v>
          </cell>
          <cell r="Y163" t="str">
            <v>0369419253</v>
          </cell>
          <cell r="Z163" t="str">
            <v>scmihaileni@gmail.com</v>
          </cell>
          <cell r="AA163" t="str">
            <v>10</v>
          </cell>
          <cell r="AB163" t="str">
            <v>28/02/2022</v>
          </cell>
          <cell r="AC163" t="str">
            <v>14/09/2022</v>
          </cell>
          <cell r="AD163" t="str">
            <v>01/09/2021</v>
          </cell>
          <cell r="AE163" t="str">
            <v/>
          </cell>
          <cell r="AF163" t="str">
            <v>Școală gimnazială</v>
          </cell>
          <cell r="AG163" t="str">
            <v>01/09/2018</v>
          </cell>
          <cell r="AH163" t="str">
            <v>www.scoalamihaileni.ro</v>
          </cell>
          <cell r="AI163" t="str">
            <v>24/11/2021</v>
          </cell>
          <cell r="AJ163" t="str">
            <v>scmihaileni@gmail.com</v>
          </cell>
          <cell r="AK163" t="str">
            <v>19/08/2020</v>
          </cell>
          <cell r="AL163">
            <v>3</v>
          </cell>
          <cell r="AM163" t="str">
            <v/>
          </cell>
          <cell r="AN163" t="str">
            <v/>
          </cell>
          <cell r="AO163" t="str">
            <v>Acreditat</v>
          </cell>
          <cell r="AP163" t="str">
            <v>01/09/2013</v>
          </cell>
          <cell r="AQ163" t="str">
            <v>Acreditat</v>
          </cell>
          <cell r="AR163" t="str">
            <v>01/09/2013</v>
          </cell>
          <cell r="AS163" t="str">
            <v>Acreditat</v>
          </cell>
          <cell r="AT163" t="str">
            <v>01/09/2013</v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</row>
        <row r="164">
          <cell r="M164" t="str">
            <v>ŞCOALA PRIMARĂ METIŞ</v>
          </cell>
          <cell r="N164" t="str">
            <v>Unitate de învățământ</v>
          </cell>
          <cell r="O164" t="str">
            <v>AR</v>
          </cell>
          <cell r="P164" t="str">
            <v/>
          </cell>
          <cell r="Q164" t="str">
            <v>Un schimb/zi</v>
          </cell>
          <cell r="R164" t="str">
            <v>Buget</v>
          </cell>
          <cell r="S164" t="str">
            <v>Publică de interes naţional şi local</v>
          </cell>
          <cell r="T164" t="str">
            <v>SCOLII</v>
          </cell>
          <cell r="U164" t="str">
            <v>110</v>
          </cell>
          <cell r="V164" t="str">
            <v>METIŞ</v>
          </cell>
          <cell r="W164" t="str">
            <v>557156</v>
          </cell>
          <cell r="X164" t="str">
            <v>0269587168</v>
          </cell>
          <cell r="Y164" t="str">
            <v>0369419253</v>
          </cell>
          <cell r="Z164" t="str">
            <v>scmihaileni@gmail.com</v>
          </cell>
          <cell r="AA164" t="str">
            <v>10</v>
          </cell>
          <cell r="AB164" t="str">
            <v>28/02/2022</v>
          </cell>
          <cell r="AC164" t="str">
            <v>14/09/2022</v>
          </cell>
          <cell r="AD164" t="str">
            <v>01/09/2021</v>
          </cell>
          <cell r="AE164" t="str">
            <v/>
          </cell>
          <cell r="AF164" t="str">
            <v>Școală primară</v>
          </cell>
          <cell r="AG164" t="str">
            <v>01/09/2018</v>
          </cell>
          <cell r="AH164" t="str">
            <v>www.scoalamihaileni.ro</v>
          </cell>
          <cell r="AI164" t="str">
            <v>24/11/2021</v>
          </cell>
          <cell r="AJ164" t="str">
            <v>scmihaileni@gmail.com</v>
          </cell>
          <cell r="AK164" t="str">
            <v>27/08/2020</v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</row>
        <row r="165">
          <cell r="M165" t="str">
            <v>ŞCOALA GIMNAZIALĂ "STEPHAN LUDWIG ROTH" MOŞNA</v>
          </cell>
          <cell r="N165" t="str">
            <v>Unitate de învățământ</v>
          </cell>
          <cell r="O165" t="str">
            <v>PJ</v>
          </cell>
          <cell r="P165" t="str">
            <v>17739645</v>
          </cell>
          <cell r="Q165" t="str">
            <v>Un schimb/zi</v>
          </cell>
          <cell r="R165" t="str">
            <v>Buget</v>
          </cell>
          <cell r="S165" t="str">
            <v>Publică de interes naţional şi local</v>
          </cell>
          <cell r="T165" t="str">
            <v>CETATII</v>
          </cell>
          <cell r="U165" t="str">
            <v xml:space="preserve"> 530</v>
          </cell>
          <cell r="V165" t="str">
            <v>MOŞNA</v>
          </cell>
          <cell r="W165" t="str">
            <v>557160</v>
          </cell>
          <cell r="X165" t="str">
            <v>0269862113</v>
          </cell>
          <cell r="Y165" t="str">
            <v>0269862113</v>
          </cell>
          <cell r="Z165" t="str">
            <v>mosna_scoala@yahoo.com</v>
          </cell>
          <cell r="AA165" t="str">
            <v>16</v>
          </cell>
          <cell r="AB165" t="str">
            <v>21/02/2022</v>
          </cell>
          <cell r="AC165" t="str">
            <v>14/09/2022</v>
          </cell>
          <cell r="AD165" t="str">
            <v>01/09/2021</v>
          </cell>
          <cell r="AE165" t="str">
            <v/>
          </cell>
          <cell r="AF165" t="str">
            <v>Școală gimnazială</v>
          </cell>
          <cell r="AG165" t="str">
            <v>05/10/2018</v>
          </cell>
          <cell r="AH165" t="str">
            <v>www.scoalamosna.ro</v>
          </cell>
          <cell r="AI165" t="str">
            <v>24/11/2021</v>
          </cell>
          <cell r="AJ165" t="str">
            <v>livia14todoran@gmail.com</v>
          </cell>
          <cell r="AK165" t="str">
            <v>17/01/2022</v>
          </cell>
          <cell r="AL165">
            <v>3</v>
          </cell>
          <cell r="AM165" t="str">
            <v/>
          </cell>
          <cell r="AN165" t="str">
            <v/>
          </cell>
          <cell r="AO165" t="str">
            <v>Acreditat</v>
          </cell>
          <cell r="AP165" t="str">
            <v>01/09/2013</v>
          </cell>
          <cell r="AQ165" t="str">
            <v>Acreditat</v>
          </cell>
          <cell r="AR165" t="str">
            <v>01/09/2013</v>
          </cell>
          <cell r="AS165" t="str">
            <v>Acreditat</v>
          </cell>
          <cell r="AT165" t="str">
            <v>01/09/2013</v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</row>
        <row r="166">
          <cell r="M166" t="str">
            <v>GRĂDINIŢA CU PROGRAM NORMAL ALMA VII</v>
          </cell>
          <cell r="N166" t="str">
            <v>Unitate de învățământ</v>
          </cell>
          <cell r="O166" t="str">
            <v>AR</v>
          </cell>
          <cell r="P166" t="str">
            <v/>
          </cell>
          <cell r="Q166" t="str">
            <v>Program normal</v>
          </cell>
          <cell r="R166" t="str">
            <v>Buget</v>
          </cell>
          <cell r="S166" t="str">
            <v>Publică de interes naţional şi local</v>
          </cell>
          <cell r="T166" t="str">
            <v>Principala</v>
          </cell>
          <cell r="U166" t="str">
            <v xml:space="preserve"> 105</v>
          </cell>
          <cell r="V166" t="str">
            <v>ALMA VII</v>
          </cell>
          <cell r="W166" t="str">
            <v>557161</v>
          </cell>
          <cell r="X166" t="str">
            <v>0269862113</v>
          </cell>
          <cell r="Y166" t="str">
            <v>0269862113</v>
          </cell>
          <cell r="Z166" t="str">
            <v>mosna_scoala@yahoo.com</v>
          </cell>
          <cell r="AA166" t="str">
            <v>16</v>
          </cell>
          <cell r="AB166" t="str">
            <v>21/02/2022</v>
          </cell>
          <cell r="AC166" t="str">
            <v>14/09/2022</v>
          </cell>
          <cell r="AD166" t="str">
            <v>01/09/2021</v>
          </cell>
          <cell r="AE166" t="str">
            <v/>
          </cell>
          <cell r="AF166" t="str">
            <v>Grădiniță</v>
          </cell>
          <cell r="AG166" t="str">
            <v>05/10/2018</v>
          </cell>
          <cell r="AH166" t="str">
            <v>www.scoalamosna.ro</v>
          </cell>
          <cell r="AI166" t="str">
            <v>24/11/2021</v>
          </cell>
          <cell r="AJ166" t="str">
            <v>livia14todoran@gmail.com</v>
          </cell>
          <cell r="AK166" t="str">
            <v>17/01/2022</v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</row>
        <row r="167">
          <cell r="M167" t="str">
            <v>ŞCOALA PRIMARĂ ALMA VII</v>
          </cell>
          <cell r="N167" t="str">
            <v>Unitate de învățământ</v>
          </cell>
          <cell r="O167" t="str">
            <v>AR</v>
          </cell>
          <cell r="P167" t="str">
            <v/>
          </cell>
          <cell r="Q167" t="str">
            <v>Un schimb/zi</v>
          </cell>
          <cell r="R167" t="str">
            <v>Buget</v>
          </cell>
          <cell r="S167" t="str">
            <v>Publică de interes naţional şi local</v>
          </cell>
          <cell r="T167" t="str">
            <v>Principală</v>
          </cell>
          <cell r="U167" t="str">
            <v xml:space="preserve"> 39</v>
          </cell>
          <cell r="V167" t="str">
            <v>ALMA VII</v>
          </cell>
          <cell r="W167" t="str">
            <v>557161</v>
          </cell>
          <cell r="X167" t="str">
            <v>0269862113</v>
          </cell>
          <cell r="Y167" t="str">
            <v>0269862113</v>
          </cell>
          <cell r="Z167" t="str">
            <v>mosna_scoala@yahoo.com</v>
          </cell>
          <cell r="AA167" t="str">
            <v>16</v>
          </cell>
          <cell r="AB167" t="str">
            <v>21/02/2022</v>
          </cell>
          <cell r="AC167" t="str">
            <v>14/09/2022</v>
          </cell>
          <cell r="AD167" t="str">
            <v>01/09/2021</v>
          </cell>
          <cell r="AE167" t="str">
            <v/>
          </cell>
          <cell r="AF167" t="str">
            <v>Școală primară</v>
          </cell>
          <cell r="AG167" t="str">
            <v>05/10/2018</v>
          </cell>
          <cell r="AH167" t="str">
            <v>www.scoalamosna.ro</v>
          </cell>
          <cell r="AI167" t="str">
            <v>24/11/2021</v>
          </cell>
          <cell r="AJ167" t="str">
            <v>livia14todoran@gmail.com</v>
          </cell>
          <cell r="AK167" t="str">
            <v>17/01/2022</v>
          </cell>
          <cell r="AL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  <cell r="BD167" t="str">
            <v/>
          </cell>
        </row>
        <row r="168">
          <cell r="M168" t="str">
            <v>GRĂDINIŢA CU PROGRAM NORMAL MOŞNA</v>
          </cell>
          <cell r="N168" t="str">
            <v>Unitate de învățământ</v>
          </cell>
          <cell r="O168" t="str">
            <v>AR</v>
          </cell>
          <cell r="P168" t="str">
            <v/>
          </cell>
          <cell r="Q168" t="str">
            <v>Program normal</v>
          </cell>
          <cell r="R168" t="str">
            <v>Buget</v>
          </cell>
          <cell r="S168" t="str">
            <v>Publică de interes naţional şi local</v>
          </cell>
          <cell r="T168" t="str">
            <v>Principala</v>
          </cell>
          <cell r="U168" t="str">
            <v>98</v>
          </cell>
          <cell r="V168" t="str">
            <v>MOŞNA</v>
          </cell>
          <cell r="W168" t="str">
            <v>557160</v>
          </cell>
          <cell r="X168" t="str">
            <v>0269862113</v>
          </cell>
          <cell r="Y168" t="str">
            <v>0269862113</v>
          </cell>
          <cell r="Z168" t="str">
            <v>mosna_scoala@yahoo.com</v>
          </cell>
          <cell r="AA168" t="str">
            <v>16</v>
          </cell>
          <cell r="AB168" t="str">
            <v>21/02/2022</v>
          </cell>
          <cell r="AC168" t="str">
            <v>14/09/2022</v>
          </cell>
          <cell r="AD168" t="str">
            <v>01/09/2021</v>
          </cell>
          <cell r="AE168" t="str">
            <v/>
          </cell>
          <cell r="AF168" t="str">
            <v>Grădiniță</v>
          </cell>
          <cell r="AG168" t="str">
            <v>05/10/2018</v>
          </cell>
          <cell r="AH168" t="str">
            <v>www.scoalamosna.ro</v>
          </cell>
          <cell r="AI168" t="str">
            <v>24/11/2021</v>
          </cell>
          <cell r="AJ168" t="str">
            <v>livia14todoran@gmail.com</v>
          </cell>
          <cell r="AK168" t="str">
            <v>17/01/2022</v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D168" t="str">
            <v/>
          </cell>
        </row>
        <row r="169">
          <cell r="M169" t="str">
            <v>GRĂDINIŢA CU PROGRAM NORMAL NEMŞA</v>
          </cell>
          <cell r="N169" t="str">
            <v>Unitate de învățământ</v>
          </cell>
          <cell r="O169" t="str">
            <v>AR</v>
          </cell>
          <cell r="P169" t="str">
            <v/>
          </cell>
          <cell r="Q169" t="str">
            <v>Program normal</v>
          </cell>
          <cell r="R169" t="str">
            <v>Buget</v>
          </cell>
          <cell r="S169" t="str">
            <v>Publică de interes naţional şi local</v>
          </cell>
          <cell r="T169" t="str">
            <v xml:space="preserve"> Principală</v>
          </cell>
          <cell r="U169" t="str">
            <v xml:space="preserve">29 </v>
          </cell>
          <cell r="V169" t="str">
            <v>NEMŞA</v>
          </cell>
          <cell r="W169" t="str">
            <v>557162</v>
          </cell>
          <cell r="X169" t="str">
            <v>0269862113</v>
          </cell>
          <cell r="Y169" t="str">
            <v>0269862113</v>
          </cell>
          <cell r="Z169" t="str">
            <v>mosna_scoala@yahoo.com</v>
          </cell>
          <cell r="AA169" t="str">
            <v>16</v>
          </cell>
          <cell r="AB169" t="str">
            <v>21/02/2022</v>
          </cell>
          <cell r="AC169" t="str">
            <v>14/09/2022</v>
          </cell>
          <cell r="AD169" t="str">
            <v>01/09/2021</v>
          </cell>
          <cell r="AE169" t="str">
            <v/>
          </cell>
          <cell r="AF169" t="str">
            <v>Grădiniță</v>
          </cell>
          <cell r="AG169" t="str">
            <v>05/10/2018</v>
          </cell>
          <cell r="AH169" t="str">
            <v>www.scoalamosna.ro</v>
          </cell>
          <cell r="AI169" t="str">
            <v>24/11/2021</v>
          </cell>
          <cell r="AJ169" t="str">
            <v>livia14todoran@gmail.com</v>
          </cell>
          <cell r="AK169" t="str">
            <v>17/01/2022</v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/>
          </cell>
          <cell r="AR169" t="str">
            <v/>
          </cell>
          <cell r="AS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  <cell r="BD169" t="str">
            <v/>
          </cell>
        </row>
        <row r="170">
          <cell r="M170" t="str">
            <v>ŞCOALA GIMNAZIALĂ NEMŞA</v>
          </cell>
          <cell r="N170" t="str">
            <v>Unitate de învățământ</v>
          </cell>
          <cell r="O170" t="str">
            <v>AR</v>
          </cell>
          <cell r="P170" t="str">
            <v/>
          </cell>
          <cell r="Q170" t="str">
            <v>Un schimb/zi</v>
          </cell>
          <cell r="R170" t="str">
            <v>Buget</v>
          </cell>
          <cell r="S170" t="str">
            <v>Publică de interes naţional şi local</v>
          </cell>
          <cell r="T170" t="str">
            <v>Principală</v>
          </cell>
          <cell r="U170" t="str">
            <v xml:space="preserve"> 123</v>
          </cell>
          <cell r="V170" t="str">
            <v>NEMŞA</v>
          </cell>
          <cell r="W170" t="str">
            <v>557162</v>
          </cell>
          <cell r="X170" t="str">
            <v>0269862113</v>
          </cell>
          <cell r="Y170" t="str">
            <v>0269862113</v>
          </cell>
          <cell r="Z170" t="str">
            <v>mosna_scoala@yahoo.com</v>
          </cell>
          <cell r="AA170" t="str">
            <v>16</v>
          </cell>
          <cell r="AB170" t="str">
            <v>21/02/2022</v>
          </cell>
          <cell r="AC170" t="str">
            <v>14/09/2022</v>
          </cell>
          <cell r="AD170" t="str">
            <v>01/09/2021</v>
          </cell>
          <cell r="AE170" t="str">
            <v/>
          </cell>
          <cell r="AF170" t="str">
            <v>Școală gimnazială</v>
          </cell>
          <cell r="AG170" t="str">
            <v>05/10/2018</v>
          </cell>
          <cell r="AH170" t="str">
            <v>www.scoalamosna.ro</v>
          </cell>
          <cell r="AI170" t="str">
            <v>24/11/2021</v>
          </cell>
          <cell r="AJ170" t="str">
            <v>livia14todoran@gmail.com</v>
          </cell>
          <cell r="AK170" t="str">
            <v>17/01/2022</v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  <cell r="BD170" t="str">
            <v/>
          </cell>
        </row>
        <row r="171">
          <cell r="M171" t="str">
            <v>ŞCOALA GIMNAZIALĂ NOCRICH</v>
          </cell>
          <cell r="N171" t="str">
            <v>Unitate de învățământ</v>
          </cell>
          <cell r="O171" t="str">
            <v>PJ</v>
          </cell>
          <cell r="P171" t="str">
            <v>17954449</v>
          </cell>
          <cell r="Q171" t="str">
            <v>Un schimb/zi</v>
          </cell>
          <cell r="R171" t="str">
            <v>Buget</v>
          </cell>
          <cell r="S171" t="str">
            <v>Publică de interes naţional şi local</v>
          </cell>
          <cell r="T171" t="str">
            <v>PRINCIPALA</v>
          </cell>
          <cell r="U171" t="str">
            <v>157</v>
          </cell>
          <cell r="V171" t="str">
            <v>NOCRICH</v>
          </cell>
          <cell r="W171" t="str">
            <v>557165</v>
          </cell>
          <cell r="X171" t="str">
            <v>0269582101</v>
          </cell>
          <cell r="Y171" t="str">
            <v>0269582101</v>
          </cell>
          <cell r="Z171" t="str">
            <v>sam.nocrich@yahoo.com</v>
          </cell>
          <cell r="AA171" t="str">
            <v>62</v>
          </cell>
          <cell r="AB171" t="str">
            <v>08/12/2021</v>
          </cell>
          <cell r="AC171" t="str">
            <v>14/09/2022</v>
          </cell>
          <cell r="AD171" t="str">
            <v>01/09/2021</v>
          </cell>
          <cell r="AE171" t="str">
            <v/>
          </cell>
          <cell r="AF171" t="str">
            <v>Școală gimnazială</v>
          </cell>
          <cell r="AG171" t="str">
            <v>23/09/2022</v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>
            <v>3</v>
          </cell>
          <cell r="AM171" t="str">
            <v/>
          </cell>
          <cell r="AN171" t="str">
            <v/>
          </cell>
          <cell r="AO171" t="str">
            <v>Acreditat</v>
          </cell>
          <cell r="AP171" t="str">
            <v>01/09/2013</v>
          </cell>
          <cell r="AQ171" t="str">
            <v>Acreditat</v>
          </cell>
          <cell r="AR171" t="str">
            <v>01/09/2013</v>
          </cell>
          <cell r="AS171" t="str">
            <v>Acreditat</v>
          </cell>
          <cell r="AT171" t="str">
            <v>01/09/2013</v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  <cell r="BD171" t="str">
            <v/>
          </cell>
        </row>
        <row r="172">
          <cell r="M172" t="str">
            <v>ŞCOALA PRIMARĂ FOFELDEA</v>
          </cell>
          <cell r="N172" t="str">
            <v>Unitate de învățământ</v>
          </cell>
          <cell r="O172" t="str">
            <v>AR</v>
          </cell>
          <cell r="P172" t="str">
            <v/>
          </cell>
          <cell r="Q172" t="str">
            <v>Un schimb/zi</v>
          </cell>
          <cell r="R172" t="str">
            <v>Buget</v>
          </cell>
          <cell r="S172" t="str">
            <v>Publică de interes naţional şi local</v>
          </cell>
          <cell r="T172" t="str">
            <v>PRINCIPALA</v>
          </cell>
          <cell r="U172" t="str">
            <v>189</v>
          </cell>
          <cell r="V172" t="str">
            <v>FOFELDEA</v>
          </cell>
          <cell r="W172" t="str">
            <v>557166</v>
          </cell>
          <cell r="X172" t="str">
            <v>0269582101</v>
          </cell>
          <cell r="Y172" t="str">
            <v>0269582101</v>
          </cell>
          <cell r="Z172" t="str">
            <v>sam.nocrich@yahoo.com</v>
          </cell>
          <cell r="AA172" t="str">
            <v>62</v>
          </cell>
          <cell r="AB172" t="str">
            <v>08/12/2021</v>
          </cell>
          <cell r="AC172" t="str">
            <v>14/09/2022</v>
          </cell>
          <cell r="AD172" t="str">
            <v>01/09/2021</v>
          </cell>
          <cell r="AE172" t="str">
            <v/>
          </cell>
          <cell r="AF172" t="str">
            <v>Școală primară</v>
          </cell>
          <cell r="AG172" t="str">
            <v>14/01/2021</v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  <cell r="BD172" t="str">
            <v/>
          </cell>
        </row>
        <row r="173">
          <cell r="M173" t="str">
            <v>ŞCOALA GIMNAZIALĂ HOSMAN</v>
          </cell>
          <cell r="N173" t="str">
            <v>Unitate de învățământ</v>
          </cell>
          <cell r="O173" t="str">
            <v>AR</v>
          </cell>
          <cell r="P173" t="str">
            <v/>
          </cell>
          <cell r="Q173" t="str">
            <v>Un schimb/zi</v>
          </cell>
          <cell r="R173" t="str">
            <v>Buget</v>
          </cell>
          <cell r="S173" t="str">
            <v>Publică de interes naţional şi local</v>
          </cell>
          <cell r="T173" t="str">
            <v>PRINCIPALA</v>
          </cell>
          <cell r="U173" t="str">
            <v xml:space="preserve"> 328</v>
          </cell>
          <cell r="V173" t="str">
            <v>HOSMAN</v>
          </cell>
          <cell r="W173" t="str">
            <v>557168</v>
          </cell>
          <cell r="X173" t="str">
            <v>0269583129</v>
          </cell>
          <cell r="Y173" t="str">
            <v>0269582101</v>
          </cell>
          <cell r="Z173" t="str">
            <v>sam.nocrich@yahoo.com</v>
          </cell>
          <cell r="AA173" t="str">
            <v>62</v>
          </cell>
          <cell r="AB173" t="str">
            <v>08/12/2021</v>
          </cell>
          <cell r="AC173" t="str">
            <v>14/09/2022</v>
          </cell>
          <cell r="AD173" t="str">
            <v>01/09/2021</v>
          </cell>
          <cell r="AE173" t="str">
            <v/>
          </cell>
          <cell r="AF173" t="str">
            <v>Școală gimnazială</v>
          </cell>
          <cell r="AG173" t="str">
            <v>01/09/2018</v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 t="str">
            <v/>
          </cell>
        </row>
        <row r="174">
          <cell r="M174" t="str">
            <v>GRĂDINIŢA CU PROGRAM NORMAL NOCRICH</v>
          </cell>
          <cell r="N174" t="str">
            <v>Unitate de învățământ</v>
          </cell>
          <cell r="O174" t="str">
            <v>AR</v>
          </cell>
          <cell r="P174" t="str">
            <v/>
          </cell>
          <cell r="Q174" t="str">
            <v>Program normal</v>
          </cell>
          <cell r="R174" t="str">
            <v>Buget</v>
          </cell>
          <cell r="S174" t="str">
            <v>Publică de interes naţional şi local</v>
          </cell>
          <cell r="T174" t="str">
            <v>PRINCIPALĂ</v>
          </cell>
          <cell r="U174" t="str">
            <v xml:space="preserve"> 275</v>
          </cell>
          <cell r="V174" t="str">
            <v>NOCRICH</v>
          </cell>
          <cell r="W174" t="str">
            <v>557165</v>
          </cell>
          <cell r="X174" t="str">
            <v>0269582101</v>
          </cell>
          <cell r="Y174" t="str">
            <v>0269582101</v>
          </cell>
          <cell r="Z174" t="str">
            <v>sam.nocrich@yahoo.com</v>
          </cell>
          <cell r="AA174" t="str">
            <v>62</v>
          </cell>
          <cell r="AB174" t="str">
            <v>08/12/2021</v>
          </cell>
          <cell r="AC174" t="str">
            <v>14/09/2022</v>
          </cell>
          <cell r="AD174" t="str">
            <v>01/09/2021</v>
          </cell>
          <cell r="AE174" t="str">
            <v/>
          </cell>
          <cell r="AF174" t="str">
            <v>Grădiniță</v>
          </cell>
          <cell r="AG174" t="str">
            <v>01/09/2018</v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  <cell r="BD174" t="str">
            <v/>
          </cell>
        </row>
        <row r="175">
          <cell r="M175" t="str">
            <v>ŞCOALA PRIMARĂ ŢICHINDEAL</v>
          </cell>
          <cell r="N175" t="str">
            <v>Unitate de învățământ</v>
          </cell>
          <cell r="O175" t="str">
            <v>AR</v>
          </cell>
          <cell r="P175" t="str">
            <v/>
          </cell>
          <cell r="Q175" t="str">
            <v>Un schimb/zi</v>
          </cell>
          <cell r="R175" t="str">
            <v>Buget</v>
          </cell>
          <cell r="S175" t="str">
            <v>Publică de interes naţional şi local</v>
          </cell>
          <cell r="T175" t="str">
            <v>PRINCIPALA</v>
          </cell>
          <cell r="U175" t="str">
            <v xml:space="preserve"> 30</v>
          </cell>
          <cell r="V175" t="str">
            <v>ŢICHINDEAL</v>
          </cell>
          <cell r="W175" t="str">
            <v>557169</v>
          </cell>
          <cell r="X175" t="str">
            <v>0269582101</v>
          </cell>
          <cell r="Y175" t="str">
            <v>0269582101</v>
          </cell>
          <cell r="Z175" t="str">
            <v>sam.nocrich@yahoo.com</v>
          </cell>
          <cell r="AA175" t="str">
            <v>62</v>
          </cell>
          <cell r="AB175" t="str">
            <v>08/12/2021</v>
          </cell>
          <cell r="AC175" t="str">
            <v>14/09/2022</v>
          </cell>
          <cell r="AD175" t="str">
            <v>01/09/2021</v>
          </cell>
          <cell r="AE175" t="str">
            <v/>
          </cell>
          <cell r="AF175" t="str">
            <v>Școală primară</v>
          </cell>
          <cell r="AG175" t="str">
            <v>01/09/2018</v>
          </cell>
          <cell r="AH175" t="str">
            <v/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  <cell r="AS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  <cell r="BD175" t="str">
            <v/>
          </cell>
        </row>
        <row r="176">
          <cell r="M176" t="str">
            <v>ŞCOALA GIMNAZIALĂ OCNA SIBIULUI</v>
          </cell>
          <cell r="N176" t="str">
            <v>Unitate de învățământ</v>
          </cell>
          <cell r="O176" t="str">
            <v>PJ</v>
          </cell>
          <cell r="P176" t="str">
            <v>4240901</v>
          </cell>
          <cell r="Q176" t="str">
            <v>Un schimb/zi</v>
          </cell>
          <cell r="R176" t="str">
            <v>Buget</v>
          </cell>
          <cell r="S176" t="str">
            <v>Publică de interes naţional şi local</v>
          </cell>
          <cell r="T176" t="str">
            <v>Piața Traian</v>
          </cell>
          <cell r="U176" t="str">
            <v>15</v>
          </cell>
          <cell r="V176" t="str">
            <v>OCNA SIBIULUI</v>
          </cell>
          <cell r="W176" t="str">
            <v>555600</v>
          </cell>
          <cell r="X176" t="str">
            <v>0269541530</v>
          </cell>
          <cell r="Y176" t="str">
            <v>0269541530</v>
          </cell>
          <cell r="Z176" t="str">
            <v>scocnasibiului@yahoo.com</v>
          </cell>
          <cell r="AA176" t="str">
            <v>20</v>
          </cell>
          <cell r="AB176" t="str">
            <v>21/02/2022</v>
          </cell>
          <cell r="AC176" t="str">
            <v>15/09/2022</v>
          </cell>
          <cell r="AD176" t="str">
            <v>01/09/2021</v>
          </cell>
          <cell r="AE176" t="str">
            <v/>
          </cell>
          <cell r="AF176" t="str">
            <v>Școală gimnazială</v>
          </cell>
          <cell r="AG176" t="str">
            <v>09/02/2015</v>
          </cell>
          <cell r="AH176" t="str">
            <v>www.scoalaocnasb.ro</v>
          </cell>
          <cell r="AI176" t="str">
            <v>01/09/2016</v>
          </cell>
          <cell r="AJ176" t="str">
            <v/>
          </cell>
          <cell r="AK176" t="str">
            <v/>
          </cell>
          <cell r="AL176">
            <v>3</v>
          </cell>
          <cell r="AM176" t="str">
            <v/>
          </cell>
          <cell r="AN176" t="str">
            <v/>
          </cell>
          <cell r="AO176" t="str">
            <v>Acreditat</v>
          </cell>
          <cell r="AP176" t="str">
            <v>01/09/2013</v>
          </cell>
          <cell r="AQ176" t="str">
            <v>Acreditat</v>
          </cell>
          <cell r="AR176" t="str">
            <v>01/09/2013</v>
          </cell>
          <cell r="AS176" t="str">
            <v>Acreditat</v>
          </cell>
          <cell r="AT176" t="str">
            <v>01/09/2013</v>
          </cell>
          <cell r="AU176" t="str">
            <v/>
          </cell>
          <cell r="AV176" t="str">
            <v/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  <cell r="BD176" t="str">
            <v/>
          </cell>
        </row>
        <row r="177">
          <cell r="M177" t="str">
            <v>ŞCOALA GIMNAZIALĂ "ION POP RETEGANUL" ORLAT</v>
          </cell>
          <cell r="N177" t="str">
            <v>Unitate de învățământ</v>
          </cell>
          <cell r="O177" t="str">
            <v>PJ</v>
          </cell>
          <cell r="P177" t="str">
            <v>17803918</v>
          </cell>
          <cell r="Q177" t="str">
            <v>Un schimb/zi</v>
          </cell>
          <cell r="R177" t="str">
            <v>Buget</v>
          </cell>
          <cell r="S177" t="str">
            <v>Publică de interes naţional şi local</v>
          </cell>
          <cell r="T177" t="str">
            <v>VICTORIEI</v>
          </cell>
          <cell r="U177" t="str">
            <v xml:space="preserve"> 210</v>
          </cell>
          <cell r="V177" t="str">
            <v>ORLAT</v>
          </cell>
          <cell r="W177" t="str">
            <v>557170</v>
          </cell>
          <cell r="X177" t="str">
            <v>0269571126</v>
          </cell>
          <cell r="Y177" t="str">
            <v>0269571126</v>
          </cell>
          <cell r="Z177" t="str">
            <v>scoalaorlat@gmail.com</v>
          </cell>
          <cell r="AA177" t="str">
            <v>18</v>
          </cell>
          <cell r="AB177" t="str">
            <v>24/02/2022</v>
          </cell>
          <cell r="AC177" t="str">
            <v>15/09/2022</v>
          </cell>
          <cell r="AD177" t="str">
            <v>01/09/2021</v>
          </cell>
          <cell r="AE177" t="str">
            <v/>
          </cell>
          <cell r="AF177" t="str">
            <v>Școală gimnazială</v>
          </cell>
          <cell r="AG177" t="str">
            <v>01/09/2016</v>
          </cell>
          <cell r="AH177" t="str">
            <v/>
          </cell>
          <cell r="AI177" t="str">
            <v/>
          </cell>
          <cell r="AJ177" t="str">
            <v>scoalaorlat@gmail.com</v>
          </cell>
          <cell r="AK177" t="str">
            <v>01/09/2020</v>
          </cell>
          <cell r="AL177">
            <v>3</v>
          </cell>
          <cell r="AM177" t="str">
            <v/>
          </cell>
          <cell r="AN177" t="str">
            <v/>
          </cell>
          <cell r="AO177" t="str">
            <v>Acreditat</v>
          </cell>
          <cell r="AP177" t="str">
            <v>01/09/2013</v>
          </cell>
          <cell r="AQ177" t="str">
            <v>Acreditat</v>
          </cell>
          <cell r="AR177" t="str">
            <v>01/09/2013</v>
          </cell>
          <cell r="AS177" t="str">
            <v>Acreditat</v>
          </cell>
          <cell r="AT177" t="str">
            <v>01/09/2013</v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  <cell r="BD177" t="str">
            <v/>
          </cell>
        </row>
        <row r="178">
          <cell r="M178" t="str">
            <v>GRĂDINIŢA CU PROGRAM PRELUNGIT ORLAT</v>
          </cell>
          <cell r="N178" t="str">
            <v>Unitate de învățământ</v>
          </cell>
          <cell r="O178" t="str">
            <v>AR</v>
          </cell>
          <cell r="P178" t="str">
            <v/>
          </cell>
          <cell r="Q178" t="str">
            <v>Program prelungit</v>
          </cell>
          <cell r="R178" t="str">
            <v>Buget</v>
          </cell>
          <cell r="S178" t="str">
            <v>Publică de interes naţional şi local</v>
          </cell>
          <cell r="T178" t="str">
            <v>VICTORIEI</v>
          </cell>
          <cell r="U178" t="str">
            <v xml:space="preserve"> 630</v>
          </cell>
          <cell r="V178" t="str">
            <v>ORLAT</v>
          </cell>
          <cell r="W178" t="str">
            <v>557170</v>
          </cell>
          <cell r="X178" t="str">
            <v>0269571126</v>
          </cell>
          <cell r="Y178" t="str">
            <v>0269571126</v>
          </cell>
          <cell r="Z178" t="str">
            <v>scoalaorlat@gmail.com</v>
          </cell>
          <cell r="AA178" t="str">
            <v>18</v>
          </cell>
          <cell r="AB178" t="str">
            <v>24/02/2022</v>
          </cell>
          <cell r="AC178" t="str">
            <v>15/09/2022</v>
          </cell>
          <cell r="AD178" t="str">
            <v>01/09/2021</v>
          </cell>
          <cell r="AE178" t="str">
            <v/>
          </cell>
          <cell r="AF178" t="str">
            <v>Grădiniță</v>
          </cell>
          <cell r="AG178" t="str">
            <v>01/09/2017</v>
          </cell>
          <cell r="AH178" t="str">
            <v/>
          </cell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/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D178" t="str">
            <v/>
          </cell>
        </row>
        <row r="179">
          <cell r="M179" t="str">
            <v>ŞCOALA GIMNAZIALĂ PĂUCA</v>
          </cell>
          <cell r="N179" t="str">
            <v>Unitate de învățământ</v>
          </cell>
          <cell r="O179" t="str">
            <v>PJ</v>
          </cell>
          <cell r="P179" t="str">
            <v>17924979</v>
          </cell>
          <cell r="Q179" t="str">
            <v>Un schimb/zi</v>
          </cell>
          <cell r="R179" t="str">
            <v>Buget</v>
          </cell>
          <cell r="S179" t="str">
            <v>Publică de interes naţional şi local</v>
          </cell>
          <cell r="T179" t="str">
            <v>PRINCIPALA</v>
          </cell>
          <cell r="U179" t="str">
            <v xml:space="preserve"> 168</v>
          </cell>
          <cell r="V179" t="str">
            <v>PĂUCA</v>
          </cell>
          <cell r="W179" t="str">
            <v>557175</v>
          </cell>
          <cell r="X179" t="str">
            <v>0269580227</v>
          </cell>
          <cell r="Y179" t="str">
            <v>0269580227</v>
          </cell>
          <cell r="Z179" t="str">
            <v>scpauca@yahoo.co.uk</v>
          </cell>
          <cell r="AA179" t="str">
            <v>23</v>
          </cell>
          <cell r="AB179" t="str">
            <v>28/02/2022</v>
          </cell>
          <cell r="AC179" t="str">
            <v>15/09/2022</v>
          </cell>
          <cell r="AD179" t="str">
            <v>01/09/2021</v>
          </cell>
          <cell r="AE179" t="str">
            <v/>
          </cell>
          <cell r="AF179" t="str">
            <v>Școală gimnazială</v>
          </cell>
          <cell r="AG179" t="str">
            <v>23/09/2020</v>
          </cell>
          <cell r="AH179" t="str">
            <v>www.scoalapauca.ro</v>
          </cell>
          <cell r="AI179" t="str">
            <v>24/11/2021</v>
          </cell>
          <cell r="AJ179" t="str">
            <v/>
          </cell>
          <cell r="AK179" t="str">
            <v/>
          </cell>
          <cell r="AL179">
            <v>3</v>
          </cell>
          <cell r="AM179" t="str">
            <v/>
          </cell>
          <cell r="AN179" t="str">
            <v/>
          </cell>
          <cell r="AO179" t="str">
            <v>Acreditat</v>
          </cell>
          <cell r="AP179" t="str">
            <v>01/09/2013</v>
          </cell>
          <cell r="AQ179" t="str">
            <v>Acreditat</v>
          </cell>
          <cell r="AR179" t="str">
            <v>01/09/2013</v>
          </cell>
          <cell r="AS179" t="str">
            <v>Acreditat</v>
          </cell>
          <cell r="AT179" t="str">
            <v>01/09/2013</v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D179" t="str">
            <v/>
          </cell>
        </row>
        <row r="180">
          <cell r="M180" t="str">
            <v>GRĂDINIŢA CU PROGRAM NORMAL PĂUCA</v>
          </cell>
          <cell r="N180" t="str">
            <v>Unitate de învățământ</v>
          </cell>
          <cell r="O180" t="str">
            <v>AR</v>
          </cell>
          <cell r="P180" t="str">
            <v/>
          </cell>
          <cell r="Q180" t="str">
            <v>Program normal</v>
          </cell>
          <cell r="R180" t="str">
            <v>Buget</v>
          </cell>
          <cell r="S180" t="str">
            <v>Publică de interes naţional şi local</v>
          </cell>
          <cell r="T180" t="str">
            <v>PRINCIPALA</v>
          </cell>
          <cell r="U180" t="str">
            <v xml:space="preserve"> 347</v>
          </cell>
          <cell r="V180" t="str">
            <v>PĂUCA</v>
          </cell>
          <cell r="W180" t="str">
            <v>557175</v>
          </cell>
          <cell r="X180" t="str">
            <v>0269580227</v>
          </cell>
          <cell r="Y180" t="str">
            <v>0269580227</v>
          </cell>
          <cell r="Z180" t="str">
            <v>scpauca@yahoo.co.uk</v>
          </cell>
          <cell r="AA180" t="str">
            <v>23</v>
          </cell>
          <cell r="AB180" t="str">
            <v>28/02/2022</v>
          </cell>
          <cell r="AC180" t="str">
            <v>15/09/2022</v>
          </cell>
          <cell r="AD180" t="str">
            <v>01/09/2021</v>
          </cell>
          <cell r="AE180" t="str">
            <v/>
          </cell>
          <cell r="AF180" t="str">
            <v>Grădiniță</v>
          </cell>
          <cell r="AG180" t="str">
            <v>05/10/2018</v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D180" t="str">
            <v/>
          </cell>
        </row>
        <row r="181">
          <cell r="M181" t="str">
            <v>GRĂDINIȚA CU PROGRAM NORMAL PRESACA</v>
          </cell>
          <cell r="N181" t="str">
            <v>Unitate de învățământ</v>
          </cell>
          <cell r="O181" t="str">
            <v>AR</v>
          </cell>
          <cell r="P181" t="str">
            <v/>
          </cell>
          <cell r="Q181" t="str">
            <v>Program normal</v>
          </cell>
          <cell r="R181" t="str">
            <v>Buget</v>
          </cell>
          <cell r="S181" t="str">
            <v>Publică de interes naţional şi local</v>
          </cell>
          <cell r="T181" t="str">
            <v>PRINCIPALĂ</v>
          </cell>
          <cell r="U181" t="str">
            <v>112</v>
          </cell>
          <cell r="V181" t="str">
            <v>PRESACA</v>
          </cell>
          <cell r="W181" t="str">
            <v>557178</v>
          </cell>
          <cell r="X181" t="str">
            <v>0269259777</v>
          </cell>
          <cell r="Y181" t="str">
            <v>0269580227</v>
          </cell>
          <cell r="Z181" t="str">
            <v>scpauca@yahoo.co.uk</v>
          </cell>
          <cell r="AA181" t="str">
            <v>23</v>
          </cell>
          <cell r="AB181" t="str">
            <v>28/02/2022</v>
          </cell>
          <cell r="AC181" t="str">
            <v>15/09/2022</v>
          </cell>
          <cell r="AD181" t="str">
            <v>01/09/2021</v>
          </cell>
          <cell r="AE181" t="str">
            <v/>
          </cell>
          <cell r="AF181" t="str">
            <v>Grădiniță</v>
          </cell>
          <cell r="AG181" t="str">
            <v>05/02/2021</v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 t="str">
            <v/>
          </cell>
        </row>
        <row r="182">
          <cell r="M182" t="str">
            <v>ŞCOALA GIMNAZIALĂ "IOAN BAN - DASCĂLU" POIANA SIBIULUI</v>
          </cell>
          <cell r="N182" t="str">
            <v>Unitate de învățământ</v>
          </cell>
          <cell r="O182" t="str">
            <v>PJ</v>
          </cell>
          <cell r="P182" t="str">
            <v>18115348</v>
          </cell>
          <cell r="Q182" t="str">
            <v>Un schimb/zi</v>
          </cell>
          <cell r="R182" t="str">
            <v>Buget</v>
          </cell>
          <cell r="S182" t="str">
            <v>Publică de interes naţional şi local</v>
          </cell>
          <cell r="T182" t="str">
            <v>DEAL</v>
          </cell>
          <cell r="U182" t="str">
            <v xml:space="preserve"> 386</v>
          </cell>
          <cell r="V182" t="str">
            <v>POIANA SIBIULUI</v>
          </cell>
          <cell r="W182" t="str">
            <v>557180</v>
          </cell>
          <cell r="X182" t="str">
            <v>0269531112</v>
          </cell>
          <cell r="Y182" t="str">
            <v>0269531112</v>
          </cell>
          <cell r="Z182" t="str">
            <v>scpoianasibiului@yahoo.com</v>
          </cell>
          <cell r="AA182" t="str">
            <v>18</v>
          </cell>
          <cell r="AB182" t="str">
            <v>07/03/2022</v>
          </cell>
          <cell r="AC182" t="str">
            <v>15/09/2022</v>
          </cell>
          <cell r="AD182" t="str">
            <v>01/09/2021</v>
          </cell>
          <cell r="AE182" t="str">
            <v/>
          </cell>
          <cell r="AF182" t="str">
            <v>Școală gimnazială</v>
          </cell>
          <cell r="AG182" t="str">
            <v>21/08/2020</v>
          </cell>
          <cell r="AH182" t="str">
            <v>www.scpoianasibiului.ro</v>
          </cell>
          <cell r="AI182" t="str">
            <v>21/08/2020</v>
          </cell>
          <cell r="AJ182" t="str">
            <v>radu_fantana@yahoo.com</v>
          </cell>
          <cell r="AK182" t="str">
            <v>21/08/2020</v>
          </cell>
          <cell r="AL182">
            <v>3</v>
          </cell>
          <cell r="AM182" t="str">
            <v/>
          </cell>
          <cell r="AN182" t="str">
            <v/>
          </cell>
          <cell r="AO182" t="str">
            <v>Acreditat</v>
          </cell>
          <cell r="AP182" t="str">
            <v>01/09/2013</v>
          </cell>
          <cell r="AQ182" t="str">
            <v>Acreditat</v>
          </cell>
          <cell r="AR182" t="str">
            <v>01/09/2013</v>
          </cell>
          <cell r="AS182" t="str">
            <v>Acreditat</v>
          </cell>
          <cell r="AT182" t="str">
            <v>01/09/2013</v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</row>
        <row r="183">
          <cell r="M183" t="str">
            <v>GRĂDINIŢA CU PROGRAM NORMAL POIANA SIBIULUI</v>
          </cell>
          <cell r="N183" t="str">
            <v>Unitate de învățământ</v>
          </cell>
          <cell r="O183" t="str">
            <v>AR</v>
          </cell>
          <cell r="P183" t="str">
            <v/>
          </cell>
          <cell r="Q183" t="str">
            <v>Program normal</v>
          </cell>
          <cell r="R183" t="str">
            <v>Buget</v>
          </cell>
          <cell r="S183" t="str">
            <v>Publică de interes naţional şi local</v>
          </cell>
          <cell r="T183" t="str">
            <v>DELNITA</v>
          </cell>
          <cell r="U183" t="str">
            <v xml:space="preserve"> 414</v>
          </cell>
          <cell r="V183" t="str">
            <v>POIANA SIBIULUI</v>
          </cell>
          <cell r="W183" t="str">
            <v>557180</v>
          </cell>
          <cell r="X183" t="str">
            <v>0269531112</v>
          </cell>
          <cell r="Y183" t="str">
            <v>0269531112</v>
          </cell>
          <cell r="Z183" t="str">
            <v>scpoianasibiului@yahoo.com</v>
          </cell>
          <cell r="AA183" t="str">
            <v>18</v>
          </cell>
          <cell r="AB183" t="str">
            <v>07/03/2022</v>
          </cell>
          <cell r="AC183" t="str">
            <v>15/09/2022</v>
          </cell>
          <cell r="AD183" t="str">
            <v>01/09/2021</v>
          </cell>
          <cell r="AE183" t="str">
            <v/>
          </cell>
          <cell r="AF183" t="str">
            <v>Grădiniță</v>
          </cell>
          <cell r="AG183" t="str">
            <v>21/08/2020</v>
          </cell>
          <cell r="AH183" t="str">
            <v/>
          </cell>
          <cell r="AI183" t="str">
            <v/>
          </cell>
          <cell r="AJ183" t="str">
            <v>scpoianasibiului@yahoo.com</v>
          </cell>
          <cell r="AK183" t="str">
            <v>02/02/2021</v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</row>
        <row r="184">
          <cell r="M184" t="str">
            <v>ŞCOALA GIMNAZIALĂ POPLACA</v>
          </cell>
          <cell r="N184" t="str">
            <v>Unitate de învățământ</v>
          </cell>
          <cell r="O184" t="str">
            <v>PJ</v>
          </cell>
          <cell r="P184" t="str">
            <v>17893473</v>
          </cell>
          <cell r="Q184" t="str">
            <v>Un schimb/zi</v>
          </cell>
          <cell r="R184" t="str">
            <v>Buget</v>
          </cell>
          <cell r="S184" t="str">
            <v>Publică de interes naţional şi local</v>
          </cell>
          <cell r="T184" t="str">
            <v xml:space="preserve"> PRINCIPALĂ</v>
          </cell>
          <cell r="U184" t="str">
            <v>376</v>
          </cell>
          <cell r="V184" t="str">
            <v>POPLACA</v>
          </cell>
          <cell r="W184" t="str">
            <v>557185</v>
          </cell>
          <cell r="X184" t="str">
            <v>0269573165</v>
          </cell>
          <cell r="Y184" t="str">
            <v>0269573165</v>
          </cell>
          <cell r="Z184" t="str">
            <v>contact@scoalapoplaca.ro</v>
          </cell>
          <cell r="AA184" t="str">
            <v>15</v>
          </cell>
          <cell r="AB184" t="str">
            <v>03/03/2022</v>
          </cell>
          <cell r="AC184" t="str">
            <v>15/09/2022</v>
          </cell>
          <cell r="AD184" t="str">
            <v>01/09/2021</v>
          </cell>
          <cell r="AE184" t="str">
            <v/>
          </cell>
          <cell r="AF184" t="str">
            <v>Școală gimnazială</v>
          </cell>
          <cell r="AG184" t="str">
            <v>05/10/2018</v>
          </cell>
          <cell r="AH184" t="str">
            <v>www.scoalapoplaca.ro</v>
          </cell>
          <cell r="AI184" t="str">
            <v>23/11/2021</v>
          </cell>
          <cell r="AJ184" t="str">
            <v>contact@scoalapoplaca.ro</v>
          </cell>
          <cell r="AK184" t="str">
            <v>23/11/2021</v>
          </cell>
          <cell r="AL184">
            <v>3</v>
          </cell>
          <cell r="AM184" t="str">
            <v/>
          </cell>
          <cell r="AN184" t="str">
            <v/>
          </cell>
          <cell r="AO184" t="str">
            <v>Acreditat</v>
          </cell>
          <cell r="AP184" t="str">
            <v>01/09/2013</v>
          </cell>
          <cell r="AQ184" t="str">
            <v>Acreditat</v>
          </cell>
          <cell r="AR184" t="str">
            <v>01/09/2013</v>
          </cell>
          <cell r="AS184" t="str">
            <v>Acreditat</v>
          </cell>
          <cell r="AT184" t="str">
            <v>01/09/2013</v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</row>
        <row r="185">
          <cell r="M185" t="str">
            <v>GRĂDINIŢA CU PROGRAM NORMAL POPLACA</v>
          </cell>
          <cell r="N185" t="str">
            <v>Unitate de învățământ</v>
          </cell>
          <cell r="O185" t="str">
            <v>AR</v>
          </cell>
          <cell r="P185" t="str">
            <v/>
          </cell>
          <cell r="Q185" t="str">
            <v>Program normal</v>
          </cell>
          <cell r="R185" t="str">
            <v>Buget</v>
          </cell>
          <cell r="S185" t="str">
            <v>Publică de interes naţional şi local</v>
          </cell>
          <cell r="T185" t="str">
            <v xml:space="preserve"> PRINCIPALĂ</v>
          </cell>
          <cell r="U185" t="str">
            <v xml:space="preserve"> 376</v>
          </cell>
          <cell r="V185" t="str">
            <v>POPLACA</v>
          </cell>
          <cell r="W185" t="str">
            <v>557185</v>
          </cell>
          <cell r="X185" t="str">
            <v>0269573165</v>
          </cell>
          <cell r="Y185" t="str">
            <v>0269573165</v>
          </cell>
          <cell r="Z185" t="str">
            <v>contact@scoalapoplaca.ro</v>
          </cell>
          <cell r="AA185" t="str">
            <v>15</v>
          </cell>
          <cell r="AB185" t="str">
            <v>03/03/2022</v>
          </cell>
          <cell r="AC185" t="str">
            <v>15/09/2022</v>
          </cell>
          <cell r="AD185" t="str">
            <v>01/09/2023</v>
          </cell>
          <cell r="AE185" t="str">
            <v/>
          </cell>
          <cell r="AF185" t="str">
            <v>Grădiniță</v>
          </cell>
          <cell r="AG185" t="str">
            <v>05/10/2018</v>
          </cell>
          <cell r="AH185" t="str">
            <v>www.scoalapoplaca.ro</v>
          </cell>
          <cell r="AI185" t="str">
            <v>23/11/2021</v>
          </cell>
          <cell r="AJ185" t="str">
            <v>contact@scoalapoplaca.ro</v>
          </cell>
          <cell r="AK185" t="str">
            <v>09/01/2021</v>
          </cell>
          <cell r="AL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/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</row>
        <row r="186">
          <cell r="M186" t="str">
            <v>ŞCOALA GIMNAZIALĂ PORUMBACU DE JOS</v>
          </cell>
          <cell r="N186" t="str">
            <v>Unitate de învățământ</v>
          </cell>
          <cell r="O186" t="str">
            <v>PJ</v>
          </cell>
          <cell r="P186" t="str">
            <v>17852759</v>
          </cell>
          <cell r="Q186" t="str">
            <v>Un schimb/zi</v>
          </cell>
          <cell r="R186" t="str">
            <v>Buget</v>
          </cell>
          <cell r="S186" t="str">
            <v>Publică de interes naţional şi local</v>
          </cell>
          <cell r="T186" t="str">
            <v>SCOLII</v>
          </cell>
          <cell r="U186" t="str">
            <v>127</v>
          </cell>
          <cell r="V186" t="str">
            <v>PORUMBACU DE JOS</v>
          </cell>
          <cell r="W186" t="str">
            <v>557190</v>
          </cell>
          <cell r="X186" t="str">
            <v>0269522103</v>
          </cell>
          <cell r="Y186" t="str">
            <v>0269522103</v>
          </cell>
          <cell r="Z186" t="str">
            <v>scoalaporumbacu@yahoo.com</v>
          </cell>
          <cell r="AA186" t="str">
            <v>02</v>
          </cell>
          <cell r="AB186" t="str">
            <v>27/01/2022</v>
          </cell>
          <cell r="AC186" t="str">
            <v>15/09/2022</v>
          </cell>
          <cell r="AD186" t="str">
            <v>01/09/2021</v>
          </cell>
          <cell r="AE186" t="str">
            <v/>
          </cell>
          <cell r="AF186" t="str">
            <v>Școală gimnazială</v>
          </cell>
          <cell r="AG186" t="str">
            <v>01/09/2020</v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>
            <v>3</v>
          </cell>
          <cell r="AM186" t="str">
            <v/>
          </cell>
          <cell r="AN186" t="str">
            <v/>
          </cell>
          <cell r="AO186" t="str">
            <v>Acreditat</v>
          </cell>
          <cell r="AP186" t="str">
            <v>01/09/2013</v>
          </cell>
          <cell r="AQ186" t="str">
            <v>Acreditat</v>
          </cell>
          <cell r="AR186" t="str">
            <v>01/09/2013</v>
          </cell>
          <cell r="AS186" t="str">
            <v>Acreditat</v>
          </cell>
          <cell r="AT186" t="str">
            <v>01/09/2013</v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</row>
        <row r="187">
          <cell r="M187" t="str">
            <v>GRĂDINIŢA CU PROGRAM NORMAL COLUN</v>
          </cell>
          <cell r="N187" t="str">
            <v>Unitate de învățământ</v>
          </cell>
          <cell r="O187" t="str">
            <v>AR</v>
          </cell>
          <cell r="P187" t="str">
            <v/>
          </cell>
          <cell r="Q187" t="str">
            <v>Program normal</v>
          </cell>
          <cell r="R187" t="str">
            <v>Buget</v>
          </cell>
          <cell r="S187" t="str">
            <v>Publică de interes naţional şi local</v>
          </cell>
          <cell r="T187" t="str">
            <v>PRINCIPALA</v>
          </cell>
          <cell r="U187" t="str">
            <v>40</v>
          </cell>
          <cell r="V187" t="str">
            <v>COLUN</v>
          </cell>
          <cell r="W187" t="str">
            <v>557191</v>
          </cell>
          <cell r="X187" t="str">
            <v>0269522103</v>
          </cell>
          <cell r="Y187" t="str">
            <v>0269522103</v>
          </cell>
          <cell r="Z187" t="str">
            <v>scoalaporumbacu@yahoo.com</v>
          </cell>
          <cell r="AA187" t="str">
            <v>02</v>
          </cell>
          <cell r="AB187" t="str">
            <v>27/01/2022</v>
          </cell>
          <cell r="AC187" t="str">
            <v>15/09/2022</v>
          </cell>
          <cell r="AD187" t="str">
            <v>01/09/2021</v>
          </cell>
          <cell r="AE187" t="str">
            <v/>
          </cell>
          <cell r="AF187" t="str">
            <v>Grădiniță</v>
          </cell>
          <cell r="AG187" t="str">
            <v>01/09/2018</v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</row>
        <row r="188">
          <cell r="M188" t="str">
            <v>ŞCOALA PRIMARĂ PORUMBACU DE SUS</v>
          </cell>
          <cell r="N188" t="str">
            <v>Unitate de învățământ</v>
          </cell>
          <cell r="O188" t="str">
            <v>AR</v>
          </cell>
          <cell r="P188" t="str">
            <v/>
          </cell>
          <cell r="Q188" t="str">
            <v>Un schimb/zi</v>
          </cell>
          <cell r="R188" t="str">
            <v>Buget</v>
          </cell>
          <cell r="S188" t="str">
            <v>Publică de interes naţional şi local</v>
          </cell>
          <cell r="T188" t="str">
            <v>PRINCIPALA</v>
          </cell>
          <cell r="U188" t="str">
            <v>251</v>
          </cell>
          <cell r="V188" t="str">
            <v>PORUMBACU DE SUS</v>
          </cell>
          <cell r="W188" t="str">
            <v>557192</v>
          </cell>
          <cell r="X188" t="str">
            <v>0269522103</v>
          </cell>
          <cell r="Y188" t="str">
            <v>0269522103</v>
          </cell>
          <cell r="Z188" t="str">
            <v>scoalaporumbacu@yahoo.com</v>
          </cell>
          <cell r="AA188" t="str">
            <v>02</v>
          </cell>
          <cell r="AB188" t="str">
            <v>27/01/2022</v>
          </cell>
          <cell r="AC188" t="str">
            <v>15/09/2022</v>
          </cell>
          <cell r="AD188" t="str">
            <v>01/09/2021</v>
          </cell>
          <cell r="AE188" t="str">
            <v/>
          </cell>
          <cell r="AF188" t="str">
            <v>Școală primară</v>
          </cell>
          <cell r="AG188" t="str">
            <v>01/09/2018</v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</row>
        <row r="189">
          <cell r="M189" t="str">
            <v>GRĂDINIŢA CU PROGRAM NORMAL SĂRATA</v>
          </cell>
          <cell r="N189" t="str">
            <v>Unitate de învățământ</v>
          </cell>
          <cell r="O189" t="str">
            <v>AR</v>
          </cell>
          <cell r="P189" t="str">
            <v/>
          </cell>
          <cell r="Q189" t="str">
            <v>Program normal</v>
          </cell>
          <cell r="R189" t="str">
            <v>Buget</v>
          </cell>
          <cell r="S189" t="str">
            <v>Publică de interes naţional şi local</v>
          </cell>
          <cell r="T189" t="str">
            <v>PRINCIPALA</v>
          </cell>
          <cell r="U189" t="str">
            <v>222</v>
          </cell>
          <cell r="V189" t="str">
            <v>SĂRATA</v>
          </cell>
          <cell r="W189" t="str">
            <v>557193</v>
          </cell>
          <cell r="X189" t="str">
            <v>0269522103</v>
          </cell>
          <cell r="Y189" t="str">
            <v>0269522103</v>
          </cell>
          <cell r="Z189" t="str">
            <v>scoalaporumbacu@yahoo.com</v>
          </cell>
          <cell r="AA189" t="str">
            <v>02</v>
          </cell>
          <cell r="AB189" t="str">
            <v>27/01/2022</v>
          </cell>
          <cell r="AC189" t="str">
            <v>15/09/2022</v>
          </cell>
          <cell r="AD189" t="str">
            <v>01/09/2021</v>
          </cell>
          <cell r="AE189" t="str">
            <v/>
          </cell>
          <cell r="AF189" t="str">
            <v>Grădiniță</v>
          </cell>
          <cell r="AG189" t="str">
            <v>01/09/2018</v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</row>
        <row r="190">
          <cell r="M190" t="str">
            <v>ŞCOALA GIMNAZIALĂ SCOREIU</v>
          </cell>
          <cell r="N190" t="str">
            <v>Unitate de învățământ</v>
          </cell>
          <cell r="O190" t="str">
            <v>AR</v>
          </cell>
          <cell r="P190" t="str">
            <v/>
          </cell>
          <cell r="Q190" t="str">
            <v>Un schimb/zi</v>
          </cell>
          <cell r="R190" t="str">
            <v>Buget</v>
          </cell>
          <cell r="S190" t="str">
            <v>Publică de interes naţional şi local</v>
          </cell>
          <cell r="T190" t="str">
            <v>PRINCIPALA</v>
          </cell>
          <cell r="U190" t="str">
            <v>160</v>
          </cell>
          <cell r="V190" t="str">
            <v>SCOREIU</v>
          </cell>
          <cell r="W190" t="str">
            <v>557194</v>
          </cell>
          <cell r="X190" t="str">
            <v>0269522103</v>
          </cell>
          <cell r="Y190" t="str">
            <v>0269522103</v>
          </cell>
          <cell r="Z190" t="str">
            <v>scoalaporumbacu@yahoo.com</v>
          </cell>
          <cell r="AA190" t="str">
            <v>02</v>
          </cell>
          <cell r="AB190" t="str">
            <v>27/01/2022</v>
          </cell>
          <cell r="AC190" t="str">
            <v>15/09/2022</v>
          </cell>
          <cell r="AD190" t="str">
            <v>01/09/2021</v>
          </cell>
          <cell r="AE190" t="str">
            <v/>
          </cell>
          <cell r="AF190" t="str">
            <v>Școală gimnazială</v>
          </cell>
          <cell r="AG190" t="str">
            <v>01/09/2018</v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</row>
        <row r="191">
          <cell r="M191" t="str">
            <v>ŞCOALA GIMNAZIALĂ RACOVIŢA</v>
          </cell>
          <cell r="N191" t="str">
            <v>Unitate de învățământ</v>
          </cell>
          <cell r="O191" t="str">
            <v>PJ</v>
          </cell>
          <cell r="P191" t="str">
            <v>17896488</v>
          </cell>
          <cell r="Q191" t="str">
            <v>Un schimb/zi</v>
          </cell>
          <cell r="R191" t="str">
            <v>Buget</v>
          </cell>
          <cell r="S191" t="str">
            <v>Publică de interes naţional şi local</v>
          </cell>
          <cell r="T191" t="str">
            <v>PROTOPOP VALERIU FLORIANU</v>
          </cell>
          <cell r="U191" t="str">
            <v xml:space="preserve"> 415</v>
          </cell>
          <cell r="V191" t="str">
            <v>RACOVIŢA</v>
          </cell>
          <cell r="W191" t="str">
            <v>557195</v>
          </cell>
          <cell r="X191" t="str">
            <v>0269527443</v>
          </cell>
          <cell r="Y191" t="str">
            <v>0269527443</v>
          </cell>
          <cell r="Z191" t="str">
            <v>scl_racovita@yahoo.com</v>
          </cell>
          <cell r="AA191" t="str">
            <v>19</v>
          </cell>
          <cell r="AB191" t="str">
            <v>23/02/2022</v>
          </cell>
          <cell r="AC191" t="str">
            <v>15/09/2022</v>
          </cell>
          <cell r="AD191" t="str">
            <v>01/09/2021</v>
          </cell>
          <cell r="AE191" t="str">
            <v/>
          </cell>
          <cell r="AF191" t="str">
            <v>Școală gimnazială</v>
          </cell>
          <cell r="AG191" t="str">
            <v>19/08/2020</v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>
            <v>3</v>
          </cell>
          <cell r="AM191" t="str">
            <v/>
          </cell>
          <cell r="AN191" t="str">
            <v/>
          </cell>
          <cell r="AO191" t="str">
            <v>Acreditat</v>
          </cell>
          <cell r="AP191" t="str">
            <v>01/09/2013</v>
          </cell>
          <cell r="AQ191" t="str">
            <v>Acreditat</v>
          </cell>
          <cell r="AR191" t="str">
            <v>01/09/2013</v>
          </cell>
          <cell r="AS191" t="str">
            <v>Acreditat</v>
          </cell>
          <cell r="AT191" t="str">
            <v>01/09/2013</v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</row>
        <row r="192">
          <cell r="M192" t="str">
            <v>ŞCOALA PRIMARĂ SEBEŞU DE SUS</v>
          </cell>
          <cell r="N192" t="str">
            <v>Unitate de învățământ</v>
          </cell>
          <cell r="O192" t="str">
            <v>AR</v>
          </cell>
          <cell r="P192" t="str">
            <v/>
          </cell>
          <cell r="Q192" t="str">
            <v>Un schimb/zi</v>
          </cell>
          <cell r="R192" t="str">
            <v>Buget</v>
          </cell>
          <cell r="S192" t="str">
            <v>Publică de interes naţional şi local</v>
          </cell>
          <cell r="T192" t="str">
            <v>VALEA MOASEI</v>
          </cell>
          <cell r="U192" t="str">
            <v xml:space="preserve"> 34</v>
          </cell>
          <cell r="V192" t="str">
            <v>SEBEŞU DE SUS</v>
          </cell>
          <cell r="W192" t="str">
            <v>557196</v>
          </cell>
          <cell r="X192" t="str">
            <v>0269527443</v>
          </cell>
          <cell r="Y192" t="str">
            <v>0269527443</v>
          </cell>
          <cell r="Z192" t="str">
            <v>scl_racovita@yahoo.com</v>
          </cell>
          <cell r="AA192" t="str">
            <v>19</v>
          </cell>
          <cell r="AB192" t="str">
            <v>23/02/2022</v>
          </cell>
          <cell r="AC192" t="str">
            <v>15/09/2022</v>
          </cell>
          <cell r="AD192" t="str">
            <v>01/09/2021</v>
          </cell>
          <cell r="AE192" t="str">
            <v/>
          </cell>
          <cell r="AF192" t="str">
            <v>Școală primară</v>
          </cell>
          <cell r="AG192" t="str">
            <v>01/07/2005</v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</row>
        <row r="193">
          <cell r="M193" t="str">
            <v>ŞCOALA GIMNAZIALĂ "OCTAVIAN GOGA" RĂŞINARI</v>
          </cell>
          <cell r="N193" t="str">
            <v>Unitate de învățământ</v>
          </cell>
          <cell r="O193" t="str">
            <v>PJ</v>
          </cell>
          <cell r="P193" t="str">
            <v>17909596</v>
          </cell>
          <cell r="Q193" t="str">
            <v>Un schimb/zi</v>
          </cell>
          <cell r="R193" t="str">
            <v>Buget</v>
          </cell>
          <cell r="S193" t="str">
            <v>Publică de interes naţional şi local</v>
          </cell>
          <cell r="T193" t="str">
            <v>EMIL CIORAN</v>
          </cell>
          <cell r="U193" t="str">
            <v xml:space="preserve"> 1512</v>
          </cell>
          <cell r="V193" t="str">
            <v>RĂŞINARI</v>
          </cell>
          <cell r="W193" t="str">
            <v>557200</v>
          </cell>
          <cell r="X193" t="str">
            <v>0269557245</v>
          </cell>
          <cell r="Y193" t="str">
            <v>0269557230</v>
          </cell>
          <cell r="Z193" t="str">
            <v>scoala_goga_rasinari@yahoo.com</v>
          </cell>
          <cell r="AA193" t="str">
            <v>22</v>
          </cell>
          <cell r="AB193" t="str">
            <v>21/02/2022</v>
          </cell>
          <cell r="AC193" t="str">
            <v>15/09/2022</v>
          </cell>
          <cell r="AD193" t="str">
            <v>01/09/2021</v>
          </cell>
          <cell r="AE193" t="str">
            <v/>
          </cell>
          <cell r="AF193" t="str">
            <v>Școală gimnazială</v>
          </cell>
          <cell r="AG193" t="str">
            <v>05/10/2018</v>
          </cell>
          <cell r="AH193" t="str">
            <v/>
          </cell>
          <cell r="AI193" t="str">
            <v/>
          </cell>
          <cell r="AJ193" t="str">
            <v/>
          </cell>
          <cell r="AK193" t="str">
            <v/>
          </cell>
          <cell r="AL193">
            <v>3</v>
          </cell>
          <cell r="AM193" t="str">
            <v/>
          </cell>
          <cell r="AN193" t="str">
            <v/>
          </cell>
          <cell r="AO193" t="str">
            <v>Acreditat</v>
          </cell>
          <cell r="AP193" t="str">
            <v>01/09/2013</v>
          </cell>
          <cell r="AQ193" t="str">
            <v>Acreditat</v>
          </cell>
          <cell r="AR193" t="str">
            <v>01/09/2013</v>
          </cell>
          <cell r="AS193" t="str">
            <v>Acreditat</v>
          </cell>
          <cell r="AT193" t="str">
            <v>01/09/2013</v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</row>
        <row r="194">
          <cell r="M194" t="str">
            <v>GRĂDINIŢA CU PROGRAM PRELUNGIT NR. 1 RĂŞINARI</v>
          </cell>
          <cell r="N194" t="str">
            <v>Unitate de învățământ</v>
          </cell>
          <cell r="O194" t="str">
            <v>AR</v>
          </cell>
          <cell r="P194" t="str">
            <v/>
          </cell>
          <cell r="Q194" t="str">
            <v>Program prelungit</v>
          </cell>
          <cell r="R194" t="str">
            <v>Buget</v>
          </cell>
          <cell r="S194" t="str">
            <v>Publică de interes naţional şi local</v>
          </cell>
          <cell r="T194" t="str">
            <v>Octavian Goga</v>
          </cell>
          <cell r="U194" t="str">
            <v>1517</v>
          </cell>
          <cell r="V194" t="str">
            <v>RĂŞINARI</v>
          </cell>
          <cell r="W194" t="str">
            <v>557200</v>
          </cell>
          <cell r="X194" t="str">
            <v>0269557245</v>
          </cell>
          <cell r="Y194" t="str">
            <v>0269557230</v>
          </cell>
          <cell r="Z194" t="str">
            <v>scoala_goga_rasinari@yahoo.com</v>
          </cell>
          <cell r="AA194" t="str">
            <v>22</v>
          </cell>
          <cell r="AB194" t="str">
            <v>21/02/2022</v>
          </cell>
          <cell r="AC194" t="str">
            <v>15/09/2022</v>
          </cell>
          <cell r="AD194" t="str">
            <v>01/09/2021</v>
          </cell>
          <cell r="AE194" t="str">
            <v/>
          </cell>
          <cell r="AF194" t="str">
            <v>Grădiniță</v>
          </cell>
          <cell r="AG194" t="str">
            <v>05/10/2018</v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/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</row>
        <row r="195">
          <cell r="M195" t="str">
            <v>ŞCOALA GIMNAZIALĂ "SAVA POPOVICI BARCIANU" RĂŞINARI</v>
          </cell>
          <cell r="N195" t="str">
            <v>Unitate de învățământ</v>
          </cell>
          <cell r="O195" t="str">
            <v>PJ</v>
          </cell>
          <cell r="P195" t="str">
            <v>17909570</v>
          </cell>
          <cell r="Q195" t="str">
            <v>Un schimb/zi</v>
          </cell>
          <cell r="R195" t="str">
            <v>Buget</v>
          </cell>
          <cell r="S195" t="str">
            <v>Publică de interes naţional şi local</v>
          </cell>
          <cell r="T195" t="str">
            <v>ANDREI SAGUNA</v>
          </cell>
          <cell r="U195" t="str">
            <v xml:space="preserve"> 539</v>
          </cell>
          <cell r="V195" t="str">
            <v>RĂŞINARI</v>
          </cell>
          <cell r="W195" t="str">
            <v>557200</v>
          </cell>
          <cell r="X195" t="str">
            <v>0269557210</v>
          </cell>
          <cell r="Y195" t="str">
            <v>0269557669</v>
          </cell>
          <cell r="Z195" t="str">
            <v>scoala_barcianu@hotmail.com</v>
          </cell>
          <cell r="AA195" t="str">
            <v>22</v>
          </cell>
          <cell r="AB195" t="str">
            <v>21/02/2022</v>
          </cell>
          <cell r="AC195" t="str">
            <v>15/09/2022</v>
          </cell>
          <cell r="AD195" t="str">
            <v>01/09/2021</v>
          </cell>
          <cell r="AE195" t="str">
            <v/>
          </cell>
          <cell r="AF195" t="str">
            <v>Școală gimnazială</v>
          </cell>
          <cell r="AG195" t="str">
            <v>01/09/2018</v>
          </cell>
          <cell r="AH195" t="str">
            <v>scoalabarcianu.webnode.ro</v>
          </cell>
          <cell r="AI195" t="str">
            <v>01/09/2016</v>
          </cell>
          <cell r="AJ195" t="str">
            <v>ci.damean@gmail.com</v>
          </cell>
          <cell r="AK195" t="str">
            <v>01/09/2021</v>
          </cell>
          <cell r="AL195">
            <v>3</v>
          </cell>
          <cell r="AM195" t="str">
            <v/>
          </cell>
          <cell r="AN195" t="str">
            <v/>
          </cell>
          <cell r="AO195" t="str">
            <v>Acreditat</v>
          </cell>
          <cell r="AP195" t="str">
            <v>01/09/2013</v>
          </cell>
          <cell r="AQ195" t="str">
            <v>Acreditat</v>
          </cell>
          <cell r="AR195" t="str">
            <v>01/09/2013</v>
          </cell>
          <cell r="AS195" t="str">
            <v>Acreditat</v>
          </cell>
          <cell r="AT195" t="str">
            <v>01/09/2013</v>
          </cell>
          <cell r="AU195" t="str">
            <v/>
          </cell>
          <cell r="AV195" t="str">
            <v/>
          </cell>
          <cell r="AW195" t="str">
            <v/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</row>
        <row r="196">
          <cell r="M196" t="str">
            <v>ŞCOALA GIMNAZIALĂ PRISLOP</v>
          </cell>
          <cell r="N196" t="str">
            <v>Unitate de învățământ</v>
          </cell>
          <cell r="O196" t="str">
            <v>AR</v>
          </cell>
          <cell r="P196" t="str">
            <v/>
          </cell>
          <cell r="Q196" t="str">
            <v>Un schimb/zi</v>
          </cell>
          <cell r="R196" t="str">
            <v>Buget</v>
          </cell>
          <cell r="S196" t="str">
            <v>Publică de interes naţional şi local</v>
          </cell>
          <cell r="T196" t="str">
            <v>PRINCIPALA</v>
          </cell>
          <cell r="U196" t="str">
            <v xml:space="preserve"> 16A</v>
          </cell>
          <cell r="V196" t="str">
            <v>PRISLOP</v>
          </cell>
          <cell r="W196" t="str">
            <v>557201</v>
          </cell>
          <cell r="X196" t="str">
            <v>0269557210</v>
          </cell>
          <cell r="Y196" t="str">
            <v>0269557669</v>
          </cell>
          <cell r="Z196" t="str">
            <v>scoala_barcianu@hotmail.com</v>
          </cell>
          <cell r="AA196" t="str">
            <v>22</v>
          </cell>
          <cell r="AB196" t="str">
            <v>21/02/2022</v>
          </cell>
          <cell r="AC196" t="str">
            <v>15/09/2022</v>
          </cell>
          <cell r="AD196" t="str">
            <v>01/09/2021</v>
          </cell>
          <cell r="AE196" t="str">
            <v/>
          </cell>
          <cell r="AF196" t="str">
            <v>Școală gimnazială</v>
          </cell>
          <cell r="AG196" t="str">
            <v>01/09/2020</v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</row>
        <row r="197">
          <cell r="M197" t="str">
            <v>GRĂDINIŢA CU PROGRAM PRELUNGIT NR. 2 RĂŞINARI</v>
          </cell>
          <cell r="N197" t="str">
            <v>Unitate de învățământ</v>
          </cell>
          <cell r="O197" t="str">
            <v>AR</v>
          </cell>
          <cell r="P197" t="str">
            <v/>
          </cell>
          <cell r="Q197" t="str">
            <v>Program prelungit</v>
          </cell>
          <cell r="R197" t="str">
            <v>Buget</v>
          </cell>
          <cell r="S197" t="str">
            <v>Publică de interes naţional şi local</v>
          </cell>
          <cell r="T197" t="str">
            <v>COPACELE</v>
          </cell>
          <cell r="U197" t="str">
            <v>189</v>
          </cell>
          <cell r="V197" t="str">
            <v>RĂŞINARI</v>
          </cell>
          <cell r="W197" t="str">
            <v>557200</v>
          </cell>
          <cell r="X197" t="str">
            <v>0269557058</v>
          </cell>
          <cell r="Y197" t="str">
            <v>0269557669</v>
          </cell>
          <cell r="Z197" t="str">
            <v>scoala_barcianu@hotmail.com</v>
          </cell>
          <cell r="AA197" t="str">
            <v>22</v>
          </cell>
          <cell r="AB197" t="str">
            <v>21/02/2022</v>
          </cell>
          <cell r="AC197" t="str">
            <v>15/09/2022</v>
          </cell>
          <cell r="AD197" t="str">
            <v>01/09/2021</v>
          </cell>
          <cell r="AE197" t="str">
            <v/>
          </cell>
          <cell r="AF197" t="str">
            <v>Grădiniță</v>
          </cell>
          <cell r="AG197" t="str">
            <v>01/09/2018</v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</row>
        <row r="198">
          <cell r="M198" t="str">
            <v>ŞCOALA GIMNAZIALĂ RÂU SADULUI</v>
          </cell>
          <cell r="N198" t="str">
            <v>Unitate de învățământ</v>
          </cell>
          <cell r="O198" t="str">
            <v>PJ</v>
          </cell>
          <cell r="P198" t="str">
            <v>17803896</v>
          </cell>
          <cell r="Q198" t="str">
            <v>Un schimb/zi</v>
          </cell>
          <cell r="R198" t="str">
            <v>Buget</v>
          </cell>
          <cell r="S198" t="str">
            <v>Publică de interes naţional şi local</v>
          </cell>
          <cell r="T198" t="str">
            <v>PRINCIPALA</v>
          </cell>
          <cell r="U198" t="str">
            <v xml:space="preserve"> 251</v>
          </cell>
          <cell r="V198" t="str">
            <v>RÂU SADULUI</v>
          </cell>
          <cell r="W198" t="str">
            <v>557205</v>
          </cell>
          <cell r="X198" t="str">
            <v>0269567030</v>
          </cell>
          <cell r="Y198" t="str">
            <v>0269567030</v>
          </cell>
          <cell r="Z198" t="str">
            <v>scoalariusadului@yahoo.com</v>
          </cell>
          <cell r="AA198" t="str">
            <v>10</v>
          </cell>
          <cell r="AB198" t="str">
            <v>25/03/2022</v>
          </cell>
          <cell r="AC198" t="str">
            <v>15/09/2022</v>
          </cell>
          <cell r="AD198" t="str">
            <v>01/09/2021</v>
          </cell>
          <cell r="AE198" t="str">
            <v/>
          </cell>
          <cell r="AF198" t="str">
            <v>Școală gimnazială</v>
          </cell>
          <cell r="AG198" t="str">
            <v>05/10/2018</v>
          </cell>
          <cell r="AH198" t="str">
            <v/>
          </cell>
          <cell r="AI198" t="str">
            <v/>
          </cell>
          <cell r="AJ198" t="str">
            <v>andreea_alexandra_bodea@yahoo.com</v>
          </cell>
          <cell r="AK198" t="str">
            <v>01/09/2021</v>
          </cell>
          <cell r="AL198">
            <v>3</v>
          </cell>
          <cell r="AM198" t="str">
            <v/>
          </cell>
          <cell r="AN198" t="str">
            <v/>
          </cell>
          <cell r="AO198" t="str">
            <v>Acreditat</v>
          </cell>
          <cell r="AP198" t="str">
            <v>01/09/2013</v>
          </cell>
          <cell r="AQ198" t="str">
            <v>Acreditat</v>
          </cell>
          <cell r="AR198" t="str">
            <v>01/09/2013</v>
          </cell>
          <cell r="AS198" t="str">
            <v>Acreditat</v>
          </cell>
          <cell r="AT198" t="str">
            <v>01/09/2013</v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</row>
        <row r="199">
          <cell r="M199" t="str">
            <v>ŞCOALA GIMNAZIALĂ ROŞIA</v>
          </cell>
          <cell r="N199" t="str">
            <v>Unitate de învățământ</v>
          </cell>
          <cell r="O199" t="str">
            <v>PJ</v>
          </cell>
          <cell r="P199" t="str">
            <v>17739637</v>
          </cell>
          <cell r="Q199" t="str">
            <v>Un schimb/zi</v>
          </cell>
          <cell r="R199" t="str">
            <v>Buget</v>
          </cell>
          <cell r="S199" t="str">
            <v>Publică de interes naţional şi local</v>
          </cell>
          <cell r="T199" t="str">
            <v>SCOLII</v>
          </cell>
          <cell r="U199" t="str">
            <v xml:space="preserve"> 202</v>
          </cell>
          <cell r="V199" t="str">
            <v>ROŞIA</v>
          </cell>
          <cell r="W199" t="str">
            <v>557210</v>
          </cell>
          <cell r="X199" t="str">
            <v>0372910899</v>
          </cell>
          <cell r="Y199" t="str">
            <v>0269582330</v>
          </cell>
          <cell r="Z199" t="str">
            <v>scoalarosiasb@yahoo.com</v>
          </cell>
          <cell r="AA199" t="str">
            <v>72</v>
          </cell>
          <cell r="AB199" t="str">
            <v>17/12/2021</v>
          </cell>
          <cell r="AC199" t="str">
            <v>15/09/2022</v>
          </cell>
          <cell r="AD199" t="str">
            <v>01/09/2021</v>
          </cell>
          <cell r="AE199" t="str">
            <v/>
          </cell>
          <cell r="AF199" t="str">
            <v>Școală gimnazială</v>
          </cell>
          <cell r="AG199" t="str">
            <v>01/09/2018</v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>
            <v>3</v>
          </cell>
          <cell r="AM199" t="str">
            <v/>
          </cell>
          <cell r="AN199" t="str">
            <v/>
          </cell>
          <cell r="AO199" t="str">
            <v>Acreditat</v>
          </cell>
          <cell r="AP199" t="str">
            <v>01/09/2013</v>
          </cell>
          <cell r="AQ199" t="str">
            <v>Acreditat</v>
          </cell>
          <cell r="AR199" t="str">
            <v>01/09/2013</v>
          </cell>
          <cell r="AS199" t="str">
            <v>Acreditat</v>
          </cell>
          <cell r="AT199" t="str">
            <v>01/09/2013</v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</row>
        <row r="200">
          <cell r="M200" t="str">
            <v>ŞCOALA GIMNAZIALĂ CAŞOLŢ</v>
          </cell>
          <cell r="N200" t="str">
            <v>Unitate de învățământ</v>
          </cell>
          <cell r="O200" t="str">
            <v>AR</v>
          </cell>
          <cell r="P200" t="str">
            <v/>
          </cell>
          <cell r="Q200" t="str">
            <v>Un schimb/zi</v>
          </cell>
          <cell r="R200" t="str">
            <v>Buget</v>
          </cell>
          <cell r="S200" t="str">
            <v>Publică de interes naţional şi local</v>
          </cell>
          <cell r="T200" t="str">
            <v>PRINCIPALA</v>
          </cell>
          <cell r="U200" t="str">
            <v xml:space="preserve"> 145</v>
          </cell>
          <cell r="V200" t="str">
            <v>CAŞOLŢ</v>
          </cell>
          <cell r="W200" t="str">
            <v>557211</v>
          </cell>
          <cell r="X200" t="str">
            <v>0372910899</v>
          </cell>
          <cell r="Y200" t="str">
            <v>0269582330</v>
          </cell>
          <cell r="Z200" t="str">
            <v>scoalarosiasb@yahoo.com</v>
          </cell>
          <cell r="AA200" t="str">
            <v>72</v>
          </cell>
          <cell r="AB200" t="str">
            <v>17/12/2021</v>
          </cell>
          <cell r="AC200" t="str">
            <v>15/09/2022</v>
          </cell>
          <cell r="AD200" t="str">
            <v>01/09/2021</v>
          </cell>
          <cell r="AE200" t="str">
            <v/>
          </cell>
          <cell r="AF200" t="str">
            <v>Școală gimnazială</v>
          </cell>
          <cell r="AG200" t="str">
            <v>01/09/2018</v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</row>
        <row r="201">
          <cell r="M201" t="str">
            <v>ŞCOALA PRIMARĂ CORNĂŢEL</v>
          </cell>
          <cell r="N201" t="str">
            <v>Unitate de învățământ</v>
          </cell>
          <cell r="O201" t="str">
            <v>AR</v>
          </cell>
          <cell r="P201" t="str">
            <v/>
          </cell>
          <cell r="Q201" t="str">
            <v>Un schimb/zi</v>
          </cell>
          <cell r="R201" t="str">
            <v>Buget</v>
          </cell>
          <cell r="S201" t="str">
            <v>Publică de interes naţional şi local</v>
          </cell>
          <cell r="T201" t="str">
            <v>PRINCIPALA</v>
          </cell>
          <cell r="U201" t="str">
            <v>148</v>
          </cell>
          <cell r="V201" t="str">
            <v>CORNĂŢEL</v>
          </cell>
          <cell r="W201" t="str">
            <v>557212</v>
          </cell>
          <cell r="X201" t="str">
            <v>0372910899</v>
          </cell>
          <cell r="Y201" t="str">
            <v>0269582330</v>
          </cell>
          <cell r="Z201" t="str">
            <v>scoalarosiasb@yahoo.com</v>
          </cell>
          <cell r="AA201" t="str">
            <v>72</v>
          </cell>
          <cell r="AB201" t="str">
            <v>17/12/2021</v>
          </cell>
          <cell r="AC201" t="str">
            <v>15/09/2022</v>
          </cell>
          <cell r="AD201" t="str">
            <v>01/09/2021</v>
          </cell>
          <cell r="AE201" t="str">
            <v/>
          </cell>
          <cell r="AF201" t="str">
            <v>Școală primară</v>
          </cell>
          <cell r="AG201" t="str">
            <v>01/09/2018</v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</row>
        <row r="202">
          <cell r="M202" t="str">
            <v>GRĂDINIŢA CU PROGRAM NORMAL DAIA</v>
          </cell>
          <cell r="N202" t="str">
            <v>Unitate de învățământ</v>
          </cell>
          <cell r="O202" t="str">
            <v>AR</v>
          </cell>
          <cell r="P202" t="str">
            <v/>
          </cell>
          <cell r="Q202" t="str">
            <v>Program normal</v>
          </cell>
          <cell r="R202" t="str">
            <v>Buget</v>
          </cell>
          <cell r="S202" t="str">
            <v>Publică de interes naţional şi local</v>
          </cell>
          <cell r="T202" t="str">
            <v>PRINCIPALA</v>
          </cell>
          <cell r="U202" t="str">
            <v>7</v>
          </cell>
          <cell r="V202" t="str">
            <v>DAIA</v>
          </cell>
          <cell r="W202" t="str">
            <v>557213</v>
          </cell>
          <cell r="X202" t="str">
            <v>0372910899</v>
          </cell>
          <cell r="Y202" t="str">
            <v>0269582330</v>
          </cell>
          <cell r="Z202" t="str">
            <v>scoalarosiasb@yahoo.com</v>
          </cell>
          <cell r="AA202" t="str">
            <v>72</v>
          </cell>
          <cell r="AB202" t="str">
            <v>17/12/2021</v>
          </cell>
          <cell r="AC202" t="str">
            <v>15/09/2022</v>
          </cell>
          <cell r="AD202" t="str">
            <v>01/09/2021</v>
          </cell>
          <cell r="AE202" t="str">
            <v/>
          </cell>
          <cell r="AF202" t="str">
            <v>Grădiniță</v>
          </cell>
          <cell r="AG202" t="str">
            <v>01/09/2018</v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/>
          </cell>
          <cell r="AR202" t="str">
            <v/>
          </cell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</row>
        <row r="203">
          <cell r="M203" t="str">
            <v>ŞCOALA GIMNAZIALĂ DAIA</v>
          </cell>
          <cell r="N203" t="str">
            <v>Unitate de învățământ</v>
          </cell>
          <cell r="O203" t="str">
            <v>AR</v>
          </cell>
          <cell r="P203" t="str">
            <v/>
          </cell>
          <cell r="Q203" t="str">
            <v>Un schimb/zi</v>
          </cell>
          <cell r="R203" t="str">
            <v>Buget</v>
          </cell>
          <cell r="S203" t="str">
            <v>Publică de interes naţional şi local</v>
          </cell>
          <cell r="T203" t="str">
            <v>PRINCIPALA</v>
          </cell>
          <cell r="U203" t="str">
            <v xml:space="preserve"> 177</v>
          </cell>
          <cell r="V203" t="str">
            <v>DAIA</v>
          </cell>
          <cell r="W203" t="str">
            <v>557213</v>
          </cell>
          <cell r="X203" t="str">
            <v>0372910899</v>
          </cell>
          <cell r="Y203" t="str">
            <v>0269582330</v>
          </cell>
          <cell r="Z203" t="str">
            <v>scoalarosiasb@yahoo.com</v>
          </cell>
          <cell r="AA203" t="str">
            <v>72</v>
          </cell>
          <cell r="AB203" t="str">
            <v>17/12/2021</v>
          </cell>
          <cell r="AC203" t="str">
            <v>15/09/2022</v>
          </cell>
          <cell r="AD203" t="str">
            <v>01/09/2021</v>
          </cell>
          <cell r="AE203" t="str">
            <v/>
          </cell>
          <cell r="AF203" t="str">
            <v>Școală gimnazială</v>
          </cell>
          <cell r="AG203" t="str">
            <v>01/09/2018</v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/>
          </cell>
          <cell r="AR203" t="str">
            <v/>
          </cell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</row>
        <row r="204">
          <cell r="M204" t="str">
            <v>GRĂDINIŢA CU PROGRAM NORMAL NOU</v>
          </cell>
          <cell r="N204" t="str">
            <v>Unitate de învățământ</v>
          </cell>
          <cell r="O204" t="str">
            <v>AR</v>
          </cell>
          <cell r="P204" t="str">
            <v/>
          </cell>
          <cell r="Q204" t="str">
            <v>Program normal</v>
          </cell>
          <cell r="R204" t="str">
            <v>Buget</v>
          </cell>
          <cell r="S204" t="str">
            <v>Publică de interes naţional şi local</v>
          </cell>
          <cell r="T204" t="str">
            <v>PRINCIPALA</v>
          </cell>
          <cell r="U204" t="str">
            <v>402</v>
          </cell>
          <cell r="V204" t="str">
            <v>NOU</v>
          </cell>
          <cell r="W204" t="str">
            <v>557214</v>
          </cell>
          <cell r="X204" t="str">
            <v>0372910899</v>
          </cell>
          <cell r="Y204" t="str">
            <v>0269582330</v>
          </cell>
          <cell r="Z204" t="str">
            <v>scoalarosiasb@yahoo.com</v>
          </cell>
          <cell r="AA204" t="str">
            <v>72</v>
          </cell>
          <cell r="AB204" t="str">
            <v>17/12/2021</v>
          </cell>
          <cell r="AC204" t="str">
            <v>15/09/2022</v>
          </cell>
          <cell r="AD204" t="str">
            <v>01/09/2021</v>
          </cell>
          <cell r="AE204" t="str">
            <v/>
          </cell>
          <cell r="AF204" t="str">
            <v>Grădiniță</v>
          </cell>
          <cell r="AG204" t="str">
            <v>01/09/2018</v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/>
          </cell>
          <cell r="AR204" t="str">
            <v/>
          </cell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</row>
        <row r="205">
          <cell r="M205" t="str">
            <v>ŞCOALA GIMNAZIALĂ NOU</v>
          </cell>
          <cell r="N205" t="str">
            <v>Unitate de învățământ</v>
          </cell>
          <cell r="O205" t="str">
            <v>AR</v>
          </cell>
          <cell r="P205" t="str">
            <v/>
          </cell>
          <cell r="Q205" t="str">
            <v>Un schimb/zi</v>
          </cell>
          <cell r="R205" t="str">
            <v>Buget</v>
          </cell>
          <cell r="S205" t="str">
            <v>Publică de interes naţional şi local</v>
          </cell>
          <cell r="T205" t="str">
            <v>SCOLII</v>
          </cell>
          <cell r="U205" t="str">
            <v xml:space="preserve"> 372</v>
          </cell>
          <cell r="V205" t="str">
            <v>NOU</v>
          </cell>
          <cell r="W205" t="str">
            <v>557214</v>
          </cell>
          <cell r="X205" t="str">
            <v>0372910899</v>
          </cell>
          <cell r="Y205" t="str">
            <v>0269582330</v>
          </cell>
          <cell r="Z205" t="str">
            <v>scoalarosiasb@yahoo.com</v>
          </cell>
          <cell r="AA205" t="str">
            <v>72</v>
          </cell>
          <cell r="AB205" t="str">
            <v>17/12/2021</v>
          </cell>
          <cell r="AC205" t="str">
            <v>15/09/2022</v>
          </cell>
          <cell r="AD205" t="str">
            <v>01/09/2021</v>
          </cell>
          <cell r="AE205" t="str">
            <v/>
          </cell>
          <cell r="AF205" t="str">
            <v>Școală gimnazială</v>
          </cell>
          <cell r="AG205" t="str">
            <v>01/09/2018</v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</row>
        <row r="206">
          <cell r="M206" t="str">
            <v>GRĂDINIŢA CU PROGRAM NORMAL ROŞIA</v>
          </cell>
          <cell r="N206" t="str">
            <v>Unitate de învățământ</v>
          </cell>
          <cell r="O206" t="str">
            <v>AR</v>
          </cell>
          <cell r="P206" t="str">
            <v/>
          </cell>
          <cell r="Q206" t="str">
            <v>Program normal</v>
          </cell>
          <cell r="R206" t="str">
            <v>Buget</v>
          </cell>
          <cell r="S206" t="str">
            <v>Publică de interes naţional şi local</v>
          </cell>
          <cell r="T206" t="str">
            <v>BISERICII</v>
          </cell>
          <cell r="U206" t="str">
            <v xml:space="preserve"> 203</v>
          </cell>
          <cell r="V206" t="str">
            <v>ROŞIA</v>
          </cell>
          <cell r="W206" t="str">
            <v>557210</v>
          </cell>
          <cell r="X206" t="str">
            <v>0372910899</v>
          </cell>
          <cell r="Y206" t="str">
            <v>0269582330</v>
          </cell>
          <cell r="Z206" t="str">
            <v>scoalarosiasb@yahoo.com</v>
          </cell>
          <cell r="AA206" t="str">
            <v>72</v>
          </cell>
          <cell r="AB206" t="str">
            <v>17/12/2021</v>
          </cell>
          <cell r="AC206" t="str">
            <v>15/09/2022</v>
          </cell>
          <cell r="AD206" t="str">
            <v>01/09/2021</v>
          </cell>
          <cell r="AE206" t="str">
            <v/>
          </cell>
          <cell r="AF206" t="str">
            <v>Grădiniță</v>
          </cell>
          <cell r="AG206" t="str">
            <v>01/09/2018</v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</row>
        <row r="207">
          <cell r="M207" t="str">
            <v>ŞCOALA GIMNAZIALĂ WALDORF "HANS SPALINGER" ROŞIA</v>
          </cell>
          <cell r="N207" t="str">
            <v>Unitate de învățământ</v>
          </cell>
          <cell r="O207" t="str">
            <v>AR</v>
          </cell>
          <cell r="P207" t="str">
            <v/>
          </cell>
          <cell r="Q207" t="str">
            <v>Un schimb/zi</v>
          </cell>
          <cell r="R207" t="str">
            <v>Buget</v>
          </cell>
          <cell r="S207" t="str">
            <v>Publică de interes naţional şi local</v>
          </cell>
          <cell r="T207" t="str">
            <v>SCOLII</v>
          </cell>
          <cell r="U207" t="str">
            <v xml:space="preserve"> 202</v>
          </cell>
          <cell r="V207" t="str">
            <v>ROŞIA</v>
          </cell>
          <cell r="W207" t="str">
            <v>557210</v>
          </cell>
          <cell r="X207" t="str">
            <v>0372910899</v>
          </cell>
          <cell r="Y207" t="str">
            <v>0269582330</v>
          </cell>
          <cell r="Z207" t="str">
            <v>scoalarosiasb@yahoo.com</v>
          </cell>
          <cell r="AA207" t="str">
            <v>72</v>
          </cell>
          <cell r="AB207" t="str">
            <v>17/12/2021</v>
          </cell>
          <cell r="AC207" t="str">
            <v>15/09/2022</v>
          </cell>
          <cell r="AD207" t="str">
            <v>01/09/2021</v>
          </cell>
          <cell r="AE207" t="str">
            <v/>
          </cell>
          <cell r="AF207" t="str">
            <v>Școală gimnazială</v>
          </cell>
          <cell r="AG207" t="str">
            <v>01/09/2018</v>
          </cell>
          <cell r="AH207" t="str">
            <v/>
          </cell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/>
          </cell>
          <cell r="AR207" t="str">
            <v/>
          </cell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</row>
        <row r="208">
          <cell r="M208" t="str">
            <v>ŞCOALA GIMNAZIALĂ "SAMUIL MICU" SADU</v>
          </cell>
          <cell r="N208" t="str">
            <v>Unitate de învățământ</v>
          </cell>
          <cell r="O208" t="str">
            <v>PJ</v>
          </cell>
          <cell r="P208" t="str">
            <v>17803900</v>
          </cell>
          <cell r="Q208" t="str">
            <v>Un schimb/zi</v>
          </cell>
          <cell r="R208" t="str">
            <v>Buget</v>
          </cell>
          <cell r="S208" t="str">
            <v>Publică de interes naţional şi local</v>
          </cell>
          <cell r="T208" t="str">
            <v>I.M.KLEIN</v>
          </cell>
          <cell r="U208" t="str">
            <v xml:space="preserve"> 3</v>
          </cell>
          <cell r="V208" t="str">
            <v>SADU</v>
          </cell>
          <cell r="W208" t="str">
            <v>557220</v>
          </cell>
          <cell r="X208" t="str">
            <v>0269568116</v>
          </cell>
          <cell r="Y208" t="str">
            <v>0269568116</v>
          </cell>
          <cell r="Z208" t="str">
            <v>scoalasadu@yahoo.com</v>
          </cell>
          <cell r="AA208" t="str">
            <v>26</v>
          </cell>
          <cell r="AB208" t="str">
            <v>31/03/2022</v>
          </cell>
          <cell r="AC208" t="str">
            <v>15/09/2022</v>
          </cell>
          <cell r="AD208" t="str">
            <v>01/09/2021</v>
          </cell>
          <cell r="AE208" t="str">
            <v/>
          </cell>
          <cell r="AF208" t="str">
            <v>Școală gimnazială</v>
          </cell>
          <cell r="AG208" t="str">
            <v>01/09/2018</v>
          </cell>
          <cell r="AH208" t="str">
            <v>www.scoalasadu.ro</v>
          </cell>
          <cell r="AI208" t="str">
            <v>15/05/2021</v>
          </cell>
          <cell r="AJ208" t="str">
            <v>scoalasadu@yahoo.com</v>
          </cell>
          <cell r="AK208" t="str">
            <v>01/09/2020</v>
          </cell>
          <cell r="AL208">
            <v>3</v>
          </cell>
          <cell r="AM208" t="str">
            <v/>
          </cell>
          <cell r="AN208" t="str">
            <v/>
          </cell>
          <cell r="AO208" t="str">
            <v>Acreditat</v>
          </cell>
          <cell r="AP208" t="str">
            <v>01/09/2013</v>
          </cell>
          <cell r="AQ208" t="str">
            <v>Acreditat</v>
          </cell>
          <cell r="AR208" t="str">
            <v>01/09/2013</v>
          </cell>
          <cell r="AS208" t="str">
            <v>Acreditat</v>
          </cell>
          <cell r="AT208" t="str">
            <v>01/09/2013</v>
          </cell>
          <cell r="AU208" t="str">
            <v/>
          </cell>
          <cell r="AV208" t="str">
            <v/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</row>
        <row r="209">
          <cell r="M209" t="str">
            <v>GRĂDINIŢA CU PROGRAM PRELUNGIT SADU</v>
          </cell>
          <cell r="N209" t="str">
            <v>Unitate de învățământ</v>
          </cell>
          <cell r="O209" t="str">
            <v>AR</v>
          </cell>
          <cell r="P209" t="str">
            <v/>
          </cell>
          <cell r="Q209" t="str">
            <v>Program prelungit</v>
          </cell>
          <cell r="R209" t="str">
            <v>Buget</v>
          </cell>
          <cell r="S209" t="str">
            <v>Publică de interes naţional şi local</v>
          </cell>
          <cell r="T209" t="str">
            <v xml:space="preserve"> I.M.Klein</v>
          </cell>
          <cell r="U209" t="str">
            <v>2</v>
          </cell>
          <cell r="V209" t="str">
            <v>SADU</v>
          </cell>
          <cell r="W209" t="str">
            <v>557220</v>
          </cell>
          <cell r="X209" t="str">
            <v>0269569106</v>
          </cell>
          <cell r="Y209" t="str">
            <v>0269568116</v>
          </cell>
          <cell r="Z209" t="str">
            <v>scoalasadu@yahoo.com</v>
          </cell>
          <cell r="AA209" t="str">
            <v>26</v>
          </cell>
          <cell r="AB209" t="str">
            <v>31/03/2022</v>
          </cell>
          <cell r="AC209" t="str">
            <v>15/09/2022</v>
          </cell>
          <cell r="AD209" t="str">
            <v>01/09/2021</v>
          </cell>
          <cell r="AE209" t="str">
            <v/>
          </cell>
          <cell r="AF209" t="str">
            <v>Grădiniță</v>
          </cell>
          <cell r="AG209" t="str">
            <v>01/09/2018</v>
          </cell>
          <cell r="AH209" t="str">
            <v/>
          </cell>
          <cell r="AI209" t="str">
            <v/>
          </cell>
          <cell r="AJ209" t="str">
            <v>scoalasadu@yahoo.com</v>
          </cell>
          <cell r="AK209" t="str">
            <v>01/09/2020</v>
          </cell>
          <cell r="AL209" t="str">
            <v/>
          </cell>
          <cell r="AM209" t="str">
            <v/>
          </cell>
          <cell r="AN209" t="str">
            <v/>
          </cell>
          <cell r="AO209" t="str">
            <v/>
          </cell>
          <cell r="AP209" t="str">
            <v/>
          </cell>
          <cell r="AQ209" t="str">
            <v/>
          </cell>
          <cell r="AR209" t="str">
            <v/>
          </cell>
          <cell r="AS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</row>
        <row r="210">
          <cell r="M210" t="str">
            <v>LICEUL TEHNOLOGIC "IOAN LUPAŞ" SĂLIŞTE</v>
          </cell>
          <cell r="N210" t="str">
            <v>Unitate de învățământ</v>
          </cell>
          <cell r="O210" t="str">
            <v>PJ</v>
          </cell>
          <cell r="P210" t="str">
            <v>4306984</v>
          </cell>
          <cell r="Q210" t="str">
            <v>Un schimb/zi</v>
          </cell>
          <cell r="R210" t="str">
            <v>Buget</v>
          </cell>
          <cell r="S210" t="str">
            <v>Publică de interes naţional şi local</v>
          </cell>
          <cell r="T210" t="str">
            <v>IOAN LUPAS</v>
          </cell>
          <cell r="U210" t="str">
            <v>24</v>
          </cell>
          <cell r="V210" t="str">
            <v>SĂLIŞTE</v>
          </cell>
          <cell r="W210" t="str">
            <v>557225</v>
          </cell>
          <cell r="X210" t="str">
            <v>0269553327</v>
          </cell>
          <cell r="Y210" t="str">
            <v>0269553077</v>
          </cell>
          <cell r="Z210" t="str">
            <v>grscsaliste@yahoo.com</v>
          </cell>
          <cell r="AA210" t="str">
            <v>27</v>
          </cell>
          <cell r="AB210" t="str">
            <v>28/02/2022</v>
          </cell>
          <cell r="AC210" t="str">
            <v>15/09/2022</v>
          </cell>
          <cell r="AD210" t="str">
            <v>01/09/2021</v>
          </cell>
          <cell r="AE210" t="str">
            <v/>
          </cell>
          <cell r="AF210" t="str">
            <v>Liceu tehnologic</v>
          </cell>
          <cell r="AG210" t="str">
            <v>08/10/2018</v>
          </cell>
          <cell r="AH210" t="str">
            <v/>
          </cell>
          <cell r="AI210" t="str">
            <v/>
          </cell>
          <cell r="AJ210" t="str">
            <v/>
          </cell>
          <cell r="AK210" t="str">
            <v/>
          </cell>
          <cell r="AL210">
            <v>5</v>
          </cell>
          <cell r="AM210" t="str">
            <v/>
          </cell>
          <cell r="AN210" t="str">
            <v/>
          </cell>
          <cell r="AO210" t="str">
            <v>Acreditat</v>
          </cell>
          <cell r="AP210" t="str">
            <v>01/09/2013</v>
          </cell>
          <cell r="AQ210" t="str">
            <v>Acreditat</v>
          </cell>
          <cell r="AR210" t="str">
            <v>01/09/2013</v>
          </cell>
          <cell r="AS210" t="str">
            <v>Acreditat</v>
          </cell>
          <cell r="AT210" t="str">
            <v>01/09/2013</v>
          </cell>
          <cell r="AU210" t="str">
            <v>Acreditat</v>
          </cell>
          <cell r="AV210" t="str">
            <v>01/09/2013</v>
          </cell>
          <cell r="AW210" t="str">
            <v/>
          </cell>
          <cell r="AX210" t="str">
            <v/>
          </cell>
          <cell r="AY210" t="str">
            <v>Acreditat</v>
          </cell>
          <cell r="AZ210" t="str">
            <v>01/09/2013</v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</row>
        <row r="211">
          <cell r="M211" t="str">
            <v>ŞCOALA PRIMARĂ AMNAŞ</v>
          </cell>
          <cell r="N211" t="str">
            <v>Unitate de învățământ</v>
          </cell>
          <cell r="O211" t="str">
            <v>AR</v>
          </cell>
          <cell r="P211" t="str">
            <v/>
          </cell>
          <cell r="Q211" t="str">
            <v>Un schimb/zi</v>
          </cell>
          <cell r="R211" t="str">
            <v>Buget</v>
          </cell>
          <cell r="S211" t="str">
            <v>Publică de interes naţional şi local</v>
          </cell>
          <cell r="T211" t="str">
            <v>Principala</v>
          </cell>
          <cell r="U211" t="str">
            <v>53</v>
          </cell>
          <cell r="V211" t="str">
            <v>AMNAŞ</v>
          </cell>
          <cell r="W211" t="str">
            <v>557227</v>
          </cell>
          <cell r="X211" t="str">
            <v>0269553327</v>
          </cell>
          <cell r="Y211" t="str">
            <v>0269553077</v>
          </cell>
          <cell r="Z211" t="str">
            <v>grscsaliste@yahoo.com</v>
          </cell>
          <cell r="AA211" t="str">
            <v>27</v>
          </cell>
          <cell r="AB211" t="str">
            <v>28/02/2022</v>
          </cell>
          <cell r="AC211" t="str">
            <v>15/09/2022</v>
          </cell>
          <cell r="AD211" t="str">
            <v>01/09/2021</v>
          </cell>
          <cell r="AE211" t="str">
            <v/>
          </cell>
          <cell r="AF211" t="str">
            <v>Școală primară</v>
          </cell>
          <cell r="AG211" t="str">
            <v>08/10/2018</v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</row>
        <row r="212">
          <cell r="M212" t="str">
            <v>ŞCOALA PRIMARĂ MAG</v>
          </cell>
          <cell r="N212" t="str">
            <v>Unitate de învățământ</v>
          </cell>
          <cell r="O212" t="str">
            <v>AR</v>
          </cell>
          <cell r="P212" t="str">
            <v/>
          </cell>
          <cell r="Q212" t="str">
            <v>Un schimb/zi</v>
          </cell>
          <cell r="R212" t="str">
            <v>Buget</v>
          </cell>
          <cell r="S212" t="str">
            <v>Publică de interes naţional şi local</v>
          </cell>
          <cell r="T212" t="str">
            <v xml:space="preserve"> Bisericii</v>
          </cell>
          <cell r="U212" t="str">
            <v>120</v>
          </cell>
          <cell r="V212" t="str">
            <v>MAG</v>
          </cell>
          <cell r="W212" t="str">
            <v>557232</v>
          </cell>
          <cell r="X212" t="str">
            <v>0269553327</v>
          </cell>
          <cell r="Y212" t="str">
            <v>0269553077</v>
          </cell>
          <cell r="Z212" t="str">
            <v>grscsaliste@yahoo.com</v>
          </cell>
          <cell r="AA212" t="str">
            <v>27</v>
          </cell>
          <cell r="AB212" t="str">
            <v>28/02/2022</v>
          </cell>
          <cell r="AC212" t="str">
            <v>15/09/2022</v>
          </cell>
          <cell r="AD212" t="str">
            <v>01/09/2021</v>
          </cell>
          <cell r="AE212" t="str">
            <v/>
          </cell>
          <cell r="AF212" t="str">
            <v>Școală primară</v>
          </cell>
          <cell r="AG212" t="str">
            <v>08/10/2018</v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</row>
        <row r="213">
          <cell r="M213" t="str">
            <v>GRĂDINIŢA CU PROGRAM NORMAL SĂCEL</v>
          </cell>
          <cell r="N213" t="str">
            <v>Unitate de învățământ</v>
          </cell>
          <cell r="O213" t="str">
            <v>AR</v>
          </cell>
          <cell r="P213" t="str">
            <v/>
          </cell>
          <cell r="Q213" t="str">
            <v>Program normal</v>
          </cell>
          <cell r="R213" t="str">
            <v>Buget</v>
          </cell>
          <cell r="S213" t="str">
            <v>Publică de interes naţional şi local</v>
          </cell>
          <cell r="T213" t="str">
            <v xml:space="preserve"> Scolii</v>
          </cell>
          <cell r="U213" t="str">
            <v>176</v>
          </cell>
          <cell r="V213" t="str">
            <v>SĂCEL</v>
          </cell>
          <cell r="W213" t="str">
            <v>557233</v>
          </cell>
          <cell r="X213" t="str">
            <v>0269553327</v>
          </cell>
          <cell r="Y213" t="str">
            <v>0269553077</v>
          </cell>
          <cell r="Z213" t="str">
            <v>grscsaliste@yahoo.com</v>
          </cell>
          <cell r="AA213" t="str">
            <v>27</v>
          </cell>
          <cell r="AB213" t="str">
            <v>28/02/2022</v>
          </cell>
          <cell r="AC213" t="str">
            <v>15/09/2022</v>
          </cell>
          <cell r="AD213" t="str">
            <v>01/09/2021</v>
          </cell>
          <cell r="AE213" t="str">
            <v/>
          </cell>
          <cell r="AF213" t="str">
            <v>Grădiniță</v>
          </cell>
          <cell r="AG213" t="str">
            <v>08/10/2018</v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</row>
        <row r="214">
          <cell r="M214" t="str">
            <v>ŞCOALA GIMNAZIALĂ SĂCEL</v>
          </cell>
          <cell r="N214" t="str">
            <v>Unitate de învățământ</v>
          </cell>
          <cell r="O214" t="str">
            <v>AR</v>
          </cell>
          <cell r="P214" t="str">
            <v/>
          </cell>
          <cell r="Q214" t="str">
            <v>Un schimb/zi</v>
          </cell>
          <cell r="R214" t="str">
            <v>Buget</v>
          </cell>
          <cell r="S214" t="str">
            <v>Publică de interes naţional şi local</v>
          </cell>
          <cell r="T214" t="str">
            <v>Scolii</v>
          </cell>
          <cell r="U214" t="str">
            <v>223</v>
          </cell>
          <cell r="V214" t="str">
            <v>SĂCEL</v>
          </cell>
          <cell r="W214" t="str">
            <v>557233</v>
          </cell>
          <cell r="X214" t="str">
            <v>0269553327</v>
          </cell>
          <cell r="Y214" t="str">
            <v>0269553077</v>
          </cell>
          <cell r="Z214" t="str">
            <v>grscsaliste@yahoo.com</v>
          </cell>
          <cell r="AA214" t="str">
            <v>27</v>
          </cell>
          <cell r="AB214" t="str">
            <v>28/02/2022</v>
          </cell>
          <cell r="AC214" t="str">
            <v>15/09/2022</v>
          </cell>
          <cell r="AD214" t="str">
            <v>01/09/2021</v>
          </cell>
          <cell r="AE214" t="str">
            <v/>
          </cell>
          <cell r="AF214" t="str">
            <v>Școală gimnazială</v>
          </cell>
          <cell r="AG214" t="str">
            <v>08/10/2018</v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</row>
        <row r="215">
          <cell r="M215" t="str">
            <v>GRĂDINIŢA CU PROGRAM PRELUNGIT SĂLIŞTE</v>
          </cell>
          <cell r="N215" t="str">
            <v>Unitate de învățământ</v>
          </cell>
          <cell r="O215" t="str">
            <v>AR</v>
          </cell>
          <cell r="P215" t="str">
            <v/>
          </cell>
          <cell r="Q215" t="str">
            <v>Program prelungit</v>
          </cell>
          <cell r="R215" t="str">
            <v>Buget</v>
          </cell>
          <cell r="S215" t="str">
            <v>Publică de interes naţional şi local</v>
          </cell>
          <cell r="T215" t="str">
            <v>Ioan Lupaş</v>
          </cell>
          <cell r="U215" t="str">
            <v>24</v>
          </cell>
          <cell r="V215" t="str">
            <v>SĂLIŞTE</v>
          </cell>
          <cell r="W215" t="str">
            <v>557225</v>
          </cell>
          <cell r="X215" t="str">
            <v>0269553327</v>
          </cell>
          <cell r="Y215" t="str">
            <v>0269553077</v>
          </cell>
          <cell r="Z215" t="str">
            <v>grscsaliste@yahoo.com</v>
          </cell>
          <cell r="AA215" t="str">
            <v>27</v>
          </cell>
          <cell r="AB215" t="str">
            <v>28/02/2022</v>
          </cell>
          <cell r="AC215" t="str">
            <v>15/09/2022</v>
          </cell>
          <cell r="AD215" t="str">
            <v>01/09/2021</v>
          </cell>
          <cell r="AE215" t="str">
            <v/>
          </cell>
          <cell r="AF215" t="str">
            <v>Grădiniță</v>
          </cell>
          <cell r="AG215" t="str">
            <v>08/10/2018</v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</row>
        <row r="216">
          <cell r="M216" t="str">
            <v>GRĂDINIȚA CU PROGRAM NORMAL SIBIEL</v>
          </cell>
          <cell r="N216" t="str">
            <v>Unitate de învățământ</v>
          </cell>
          <cell r="O216" t="str">
            <v>AR</v>
          </cell>
          <cell r="P216" t="str">
            <v/>
          </cell>
          <cell r="Q216" t="str">
            <v>Program normal</v>
          </cell>
          <cell r="R216" t="str">
            <v>Buget</v>
          </cell>
          <cell r="S216" t="str">
            <v>Publică de interes naţional şi local</v>
          </cell>
          <cell r="T216" t="str">
            <v>Bisericii</v>
          </cell>
          <cell r="U216" t="str">
            <v>298</v>
          </cell>
          <cell r="V216" t="str">
            <v>SIBIEL</v>
          </cell>
          <cell r="W216" t="str">
            <v>557234</v>
          </cell>
          <cell r="X216" t="str">
            <v>0269553327</v>
          </cell>
          <cell r="Y216" t="str">
            <v>0269553077</v>
          </cell>
          <cell r="Z216" t="str">
            <v>grscsaliste@yahoo.com</v>
          </cell>
          <cell r="AA216" t="str">
            <v>27</v>
          </cell>
          <cell r="AB216" t="str">
            <v>28/02/2022</v>
          </cell>
          <cell r="AC216" t="str">
            <v>15/09/2022</v>
          </cell>
          <cell r="AD216" t="str">
            <v>01/09/2021</v>
          </cell>
          <cell r="AE216" t="str">
            <v/>
          </cell>
          <cell r="AF216" t="str">
            <v>Grădiniță</v>
          </cell>
          <cell r="AG216" t="str">
            <v>08/10/2018</v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/>
          </cell>
          <cell r="AR216" t="str">
            <v/>
          </cell>
          <cell r="AS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</row>
        <row r="217">
          <cell r="M217" t="str">
            <v>CASA CORPULUI DIDACTIC SIBIU</v>
          </cell>
          <cell r="N217" t="str">
            <v>Casa corpului didactic</v>
          </cell>
          <cell r="O217" t="str">
            <v>PJ</v>
          </cell>
          <cell r="P217" t="str">
            <v>4270805</v>
          </cell>
          <cell r="Q217" t="str">
            <v>Un schimb/zi</v>
          </cell>
          <cell r="R217" t="str">
            <v>Buget</v>
          </cell>
          <cell r="S217" t="str">
            <v>Publică de interes naţional şi local</v>
          </cell>
          <cell r="T217" t="str">
            <v>Turismului</v>
          </cell>
          <cell r="U217" t="str">
            <v xml:space="preserve"> 15</v>
          </cell>
          <cell r="V217" t="str">
            <v>SIBIU</v>
          </cell>
          <cell r="W217" t="str">
            <v>550020</v>
          </cell>
          <cell r="X217" t="str">
            <v>0269230259</v>
          </cell>
          <cell r="Y217" t="str">
            <v>0269230259</v>
          </cell>
          <cell r="Z217" t="str">
            <v>ccdsibiu.edu@gmail.com</v>
          </cell>
          <cell r="AA217" t="str">
            <v/>
          </cell>
          <cell r="AB217" t="str">
            <v>28/01/2021</v>
          </cell>
          <cell r="AC217" t="str">
            <v>23/09/2021</v>
          </cell>
          <cell r="AD217" t="str">
            <v>01/01/2000</v>
          </cell>
          <cell r="AE217" t="str">
            <v/>
          </cell>
          <cell r="AF217" t="str">
            <v>Casa Corpului Didactic</v>
          </cell>
          <cell r="AG217" t="str">
            <v>08/10/2018</v>
          </cell>
          <cell r="AH217" t="str">
            <v>http://www.ccdsibiu.ro/</v>
          </cell>
          <cell r="AI217" t="str">
            <v>01/09/2019</v>
          </cell>
          <cell r="AJ217" t="str">
            <v>ccdsibiu.edu@gmail.com</v>
          </cell>
          <cell r="AK217" t="str">
            <v>01/09/2019</v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</row>
        <row r="218">
          <cell r="M218" t="str">
            <v>CENTRUL JUDEŢEAN DE EXCELENŢĂ SIBIU</v>
          </cell>
          <cell r="N218" t="str">
            <v>Centru Județean de Excelență</v>
          </cell>
          <cell r="O218" t="str">
            <v>PJ</v>
          </cell>
          <cell r="P218" t="str">
            <v>44827515</v>
          </cell>
          <cell r="Q218" t="str">
            <v>Un schimb/zi</v>
          </cell>
          <cell r="R218" t="str">
            <v>Buget</v>
          </cell>
          <cell r="S218" t="str">
            <v>Publică de interes naţional şi local</v>
          </cell>
          <cell r="T218" t="str">
            <v>Coandă Henri</v>
          </cell>
          <cell r="U218" t="str">
            <v>51B</v>
          </cell>
          <cell r="V218" t="str">
            <v>SIBIU</v>
          </cell>
          <cell r="W218" t="str">
            <v>550234</v>
          </cell>
          <cell r="X218" t="str">
            <v>0728371611</v>
          </cell>
          <cell r="Y218" t="str">
            <v>0269210817</v>
          </cell>
          <cell r="Z218" t="str">
            <v>mcseusan@gmail.com</v>
          </cell>
          <cell r="AA218" t="str">
            <v>24</v>
          </cell>
          <cell r="AB218" t="str">
            <v>28/01/2021</v>
          </cell>
          <cell r="AC218" t="str">
            <v>22/12/2022</v>
          </cell>
          <cell r="AD218" t="str">
            <v>01/09/2021</v>
          </cell>
          <cell r="AE218" t="str">
            <v/>
          </cell>
          <cell r="AF218" t="str">
            <v>Centru județean de excelență</v>
          </cell>
          <cell r="AG218" t="str">
            <v>01/09/2020</v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</row>
        <row r="219">
          <cell r="M219" t="str">
            <v>CENTRUL JUDEȚEAN DE RESURSE ȘI ASISTENȚĂ EDUCAȚIONALĂ SIBIU</v>
          </cell>
          <cell r="N219" t="str">
            <v>Centru județean de resurse și asistență educațională</v>
          </cell>
          <cell r="O219" t="str">
            <v>PJ</v>
          </cell>
          <cell r="P219" t="str">
            <v>22020823</v>
          </cell>
          <cell r="Q219" t="str">
            <v>Un schimb/zi</v>
          </cell>
          <cell r="R219" t="str">
            <v>Buget</v>
          </cell>
          <cell r="S219" t="str">
            <v>Publică de interes naţional şi local</v>
          </cell>
          <cell r="T219" t="str">
            <v>Turismului</v>
          </cell>
          <cell r="U219" t="str">
            <v>15</v>
          </cell>
          <cell r="V219" t="str">
            <v>SIBIU</v>
          </cell>
          <cell r="W219" t="str">
            <v>550378</v>
          </cell>
          <cell r="X219" t="str">
            <v>0269247066</v>
          </cell>
          <cell r="Y219" t="str">
            <v>0269247066</v>
          </cell>
          <cell r="Z219" t="str">
            <v>cjraesibiu@gmail.com</v>
          </cell>
          <cell r="AA219" t="str">
            <v/>
          </cell>
          <cell r="AB219" t="str">
            <v/>
          </cell>
          <cell r="AC219" t="str">
            <v>17/09/2021</v>
          </cell>
          <cell r="AD219" t="str">
            <v>01/01/2000</v>
          </cell>
          <cell r="AE219" t="str">
            <v/>
          </cell>
          <cell r="AF219" t="str">
            <v>Centru judeţean de resurse și asistenţă educaţională</v>
          </cell>
          <cell r="AG219" t="str">
            <v>08/10/2018</v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</row>
        <row r="220">
          <cell r="M220" t="str">
            <v>CENTRUL ȘCOLAR DE EDUCAȚIE INCLUZIVĂ NR. 1 SIBIU</v>
          </cell>
          <cell r="N220" t="str">
            <v>Unitate de învățământ</v>
          </cell>
          <cell r="O220" t="str">
            <v>PJ</v>
          </cell>
          <cell r="P220" t="str">
            <v>4240987</v>
          </cell>
          <cell r="Q220" t="str">
            <v>Două schimburi/zi</v>
          </cell>
          <cell r="R220" t="str">
            <v>Buget</v>
          </cell>
          <cell r="S220" t="str">
            <v>Publică de interes naţional şi local</v>
          </cell>
          <cell r="T220" t="str">
            <v>Filarmonicii</v>
          </cell>
          <cell r="U220" t="str">
            <v>18</v>
          </cell>
          <cell r="V220" t="str">
            <v>SIBIU</v>
          </cell>
          <cell r="W220" t="str">
            <v>550165</v>
          </cell>
          <cell r="X220" t="str">
            <v>0269210307</v>
          </cell>
          <cell r="Y220" t="str">
            <v>0269235335</v>
          </cell>
          <cell r="Z220" t="str">
            <v>scoala_speciala1@yahoo.com</v>
          </cell>
          <cell r="AA220" t="str">
            <v>30</v>
          </cell>
          <cell r="AB220" t="str">
            <v>24/02/2022</v>
          </cell>
          <cell r="AC220" t="str">
            <v>16/09/2022</v>
          </cell>
          <cell r="AD220" t="str">
            <v>01/09/2021</v>
          </cell>
          <cell r="AE220" t="str">
            <v/>
          </cell>
          <cell r="AF220" t="str">
            <v>Centru special de educație incluzivă</v>
          </cell>
          <cell r="AG220" t="str">
            <v>17/02/2017</v>
          </cell>
          <cell r="AH220" t="str">
            <v>www.csei1sibiu.ro</v>
          </cell>
          <cell r="AI220" t="str">
            <v>24/11/2021</v>
          </cell>
          <cell r="AJ220" t="str">
            <v>scoala_speciala1@yahoo.com</v>
          </cell>
          <cell r="AK220" t="str">
            <v>19/08/2020</v>
          </cell>
          <cell r="AL220">
            <v>3</v>
          </cell>
          <cell r="AM220" t="str">
            <v/>
          </cell>
          <cell r="AN220" t="str">
            <v/>
          </cell>
          <cell r="AO220" t="str">
            <v>Acreditat</v>
          </cell>
          <cell r="AP220" t="str">
            <v>01/09/2013</v>
          </cell>
          <cell r="AQ220" t="str">
            <v>Acreditat</v>
          </cell>
          <cell r="AR220" t="str">
            <v>01/09/2013</v>
          </cell>
          <cell r="AS220" t="str">
            <v>Acreditat</v>
          </cell>
          <cell r="AT220" t="str">
            <v>01/09/2013</v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</row>
        <row r="221">
          <cell r="M221" t="str">
            <v>CENTRUL DE ZI "CASA LUMINII" SIBIU</v>
          </cell>
          <cell r="N221" t="str">
            <v>Unitate de învățământ</v>
          </cell>
          <cell r="O221" t="str">
            <v>AR</v>
          </cell>
          <cell r="P221" t="str">
            <v/>
          </cell>
          <cell r="Q221" t="str">
            <v>Un schimb/zi</v>
          </cell>
          <cell r="R221" t="str">
            <v>Buget</v>
          </cell>
          <cell r="S221" t="str">
            <v>Publică de interes naţional şi local</v>
          </cell>
          <cell r="T221" t="str">
            <v>Plopilor</v>
          </cell>
          <cell r="U221" t="str">
            <v>16</v>
          </cell>
          <cell r="V221" t="str">
            <v>SIBIU</v>
          </cell>
          <cell r="W221" t="str">
            <v>550190</v>
          </cell>
          <cell r="X221" t="str">
            <v>0269212599</v>
          </cell>
          <cell r="Y221" t="str">
            <v>0269235335</v>
          </cell>
          <cell r="Z221" t="str">
            <v>scoala_speciala1@yahoo.com</v>
          </cell>
          <cell r="AA221" t="str">
            <v>30</v>
          </cell>
          <cell r="AB221" t="str">
            <v>24/02/2022</v>
          </cell>
          <cell r="AC221" t="str">
            <v>16/09/2022</v>
          </cell>
          <cell r="AD221" t="str">
            <v>01/09/2021</v>
          </cell>
          <cell r="AE221" t="str">
            <v/>
          </cell>
          <cell r="AF221" t="str">
            <v>Grădiniță</v>
          </cell>
          <cell r="AG221" t="str">
            <v>17/02/2017</v>
          </cell>
          <cell r="AH221" t="str">
            <v>www.csei1sibiu.ro</v>
          </cell>
          <cell r="AI221" t="str">
            <v>24/11/2021</v>
          </cell>
          <cell r="AJ221" t="str">
            <v>scoala_speciala1@yahoo.com</v>
          </cell>
          <cell r="AK221" t="str">
            <v>19/08/2020</v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</row>
        <row r="222">
          <cell r="M222" t="str">
            <v>GRĂDINIŢA CU PROGRAM NORMAL NR. 31 SIBIU</v>
          </cell>
          <cell r="N222" t="str">
            <v>Unitate de învățământ</v>
          </cell>
          <cell r="O222" t="str">
            <v>AR</v>
          </cell>
          <cell r="P222" t="str">
            <v/>
          </cell>
          <cell r="Q222" t="str">
            <v>Program normal</v>
          </cell>
          <cell r="R222" t="str">
            <v>Buget</v>
          </cell>
          <cell r="S222" t="str">
            <v>Publică de interes naţional şi local</v>
          </cell>
          <cell r="T222" t="str">
            <v>Filozofilor</v>
          </cell>
          <cell r="U222" t="str">
            <v xml:space="preserve"> 3-5</v>
          </cell>
          <cell r="V222" t="str">
            <v>SIBIU</v>
          </cell>
          <cell r="W222" t="str">
            <v>550196</v>
          </cell>
          <cell r="X222" t="str">
            <v>0269210307</v>
          </cell>
          <cell r="Y222" t="str">
            <v>0269235335</v>
          </cell>
          <cell r="Z222" t="str">
            <v>scoala_speciala1@yahoo.com</v>
          </cell>
          <cell r="AA222" t="str">
            <v>30</v>
          </cell>
          <cell r="AB222" t="str">
            <v>24/02/2022</v>
          </cell>
          <cell r="AC222" t="str">
            <v>16/09/2022</v>
          </cell>
          <cell r="AD222" t="str">
            <v>01/09/2021</v>
          </cell>
          <cell r="AE222" t="str">
            <v/>
          </cell>
          <cell r="AF222" t="str">
            <v>Grădiniță</v>
          </cell>
          <cell r="AG222" t="str">
            <v>20/02/2017</v>
          </cell>
          <cell r="AH222" t="str">
            <v>www.csei1sibiu.ro</v>
          </cell>
          <cell r="AI222" t="str">
            <v>24/11/2021</v>
          </cell>
          <cell r="AJ222" t="str">
            <v>scoala_speciala1@yahoo.com</v>
          </cell>
          <cell r="AK222" t="str">
            <v>19/08/2020</v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</row>
        <row r="223">
          <cell r="M223" t="str">
            <v>ŞCOALA GIMNAZIALĂ PREVENTORIALĂ NR.22 SIBIU</v>
          </cell>
          <cell r="N223" t="str">
            <v>Unitate de învățământ</v>
          </cell>
          <cell r="O223" t="str">
            <v>AR</v>
          </cell>
          <cell r="P223" t="str">
            <v/>
          </cell>
          <cell r="Q223" t="str">
            <v>Două schimburi/zi</v>
          </cell>
          <cell r="R223" t="str">
            <v>Buget</v>
          </cell>
          <cell r="S223" t="str">
            <v>Publică de interes naţional şi local</v>
          </cell>
          <cell r="T223" t="str">
            <v xml:space="preserve">DR.BAGDAZAR </v>
          </cell>
          <cell r="U223" t="str">
            <v xml:space="preserve"> 1-3</v>
          </cell>
          <cell r="V223" t="str">
            <v>SIBIU</v>
          </cell>
          <cell r="W223" t="str">
            <v>550082</v>
          </cell>
          <cell r="X223" t="str">
            <v>0369802204</v>
          </cell>
          <cell r="Y223" t="str">
            <v>0369802204</v>
          </cell>
          <cell r="Z223" t="str">
            <v>scoala_22@yahoo.com</v>
          </cell>
          <cell r="AA223" t="str">
            <v>30</v>
          </cell>
          <cell r="AB223" t="str">
            <v>24/02/2022</v>
          </cell>
          <cell r="AC223" t="str">
            <v>16/09/2022</v>
          </cell>
          <cell r="AD223" t="str">
            <v>01/09/2021</v>
          </cell>
          <cell r="AE223" t="str">
            <v/>
          </cell>
          <cell r="AF223" t="str">
            <v>Școală gimnazială</v>
          </cell>
          <cell r="AG223" t="str">
            <v>20/02/2017</v>
          </cell>
          <cell r="AH223" t="str">
            <v>www.csei1sibiu.ro</v>
          </cell>
          <cell r="AI223" t="str">
            <v>24/11/2021</v>
          </cell>
          <cell r="AJ223" t="str">
            <v>scoala_speciala1@yahoo.com</v>
          </cell>
          <cell r="AK223" t="str">
            <v>19/08/2020</v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</row>
        <row r="224">
          <cell r="M224" t="str">
            <v>CENTRUL ȘCOLAR DE EDUCAȚIE INCLUZIVĂ NR. 2 SIBIU</v>
          </cell>
          <cell r="N224" t="str">
            <v>Unitate de învățământ</v>
          </cell>
          <cell r="O224" t="str">
            <v>PJ</v>
          </cell>
          <cell r="P224" t="str">
            <v>4198670</v>
          </cell>
          <cell r="Q224" t="str">
            <v>Două schimburi/zi</v>
          </cell>
          <cell r="R224" t="str">
            <v>Buget</v>
          </cell>
          <cell r="S224" t="str">
            <v>Publică de interes naţional şi local</v>
          </cell>
          <cell r="T224" t="str">
            <v>Şaguna Andrei</v>
          </cell>
          <cell r="U224" t="str">
            <v>8</v>
          </cell>
          <cell r="V224" t="str">
            <v>SIBIU</v>
          </cell>
          <cell r="W224" t="str">
            <v>550009</v>
          </cell>
          <cell r="X224" t="str">
            <v>0269218243</v>
          </cell>
          <cell r="Y224" t="str">
            <v>0269218425</v>
          </cell>
          <cell r="Z224" t="str">
            <v>csei2sibiu@gmail.com</v>
          </cell>
          <cell r="AA224" t="str">
            <v>30</v>
          </cell>
          <cell r="AB224" t="str">
            <v>24/02/2022</v>
          </cell>
          <cell r="AC224" t="str">
            <v>16/09/2022</v>
          </cell>
          <cell r="AD224" t="str">
            <v>01/09/2021</v>
          </cell>
          <cell r="AE224" t="str">
            <v/>
          </cell>
          <cell r="AF224" t="str">
            <v>Centru special de educație incluzivă</v>
          </cell>
          <cell r="AG224" t="str">
            <v>08/10/2018</v>
          </cell>
          <cell r="AH224" t="str">
            <v>https://centrul2sibiu.ro/</v>
          </cell>
          <cell r="AI224" t="str">
            <v>01/09/2021</v>
          </cell>
          <cell r="AJ224" t="str">
            <v>csei2sibiu@gmail.com</v>
          </cell>
          <cell r="AK224" t="str">
            <v>01/09/2021</v>
          </cell>
          <cell r="AL224">
            <v>3</v>
          </cell>
          <cell r="AM224" t="str">
            <v/>
          </cell>
          <cell r="AN224" t="str">
            <v/>
          </cell>
          <cell r="AO224" t="str">
            <v>Acreditat</v>
          </cell>
          <cell r="AP224" t="str">
            <v>01/09/2013</v>
          </cell>
          <cell r="AQ224" t="str">
            <v>Acreditat</v>
          </cell>
          <cell r="AR224" t="str">
            <v>01/09/2013</v>
          </cell>
          <cell r="AS224" t="str">
            <v>Acreditat</v>
          </cell>
          <cell r="AT224" t="str">
            <v>01/09/2013</v>
          </cell>
          <cell r="AU224" t="str">
            <v/>
          </cell>
          <cell r="AV224" t="str">
            <v/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</row>
        <row r="225">
          <cell r="M225" t="str">
            <v>CLUBUL SPORTIV ŞCOLAR SIBIU</v>
          </cell>
          <cell r="N225" t="str">
            <v>Club sportiv şcolar</v>
          </cell>
          <cell r="O225" t="str">
            <v>PJ</v>
          </cell>
          <cell r="P225" t="str">
            <v>4480220</v>
          </cell>
          <cell r="Q225" t="str">
            <v>Un schimb/zi</v>
          </cell>
          <cell r="R225" t="str">
            <v>Buget</v>
          </cell>
          <cell r="S225" t="str">
            <v>Publică de interes naţional şi local</v>
          </cell>
          <cell r="T225" t="str">
            <v>INDEPENDENTEI</v>
          </cell>
          <cell r="U225" t="str">
            <v>1</v>
          </cell>
          <cell r="V225" t="str">
            <v>SIBIU</v>
          </cell>
          <cell r="W225" t="str">
            <v>550173</v>
          </cell>
          <cell r="X225" t="str">
            <v>0269432941</v>
          </cell>
          <cell r="Y225" t="str">
            <v>0269432941</v>
          </cell>
          <cell r="Z225" t="str">
            <v>cssssibiu@yahoo.com</v>
          </cell>
          <cell r="AA225" t="str">
            <v>28</v>
          </cell>
          <cell r="AB225" t="str">
            <v>27/01/2022</v>
          </cell>
          <cell r="AC225" t="str">
            <v>16/09/2022</v>
          </cell>
          <cell r="AD225" t="str">
            <v>01/09/2021</v>
          </cell>
          <cell r="AE225" t="str">
            <v/>
          </cell>
          <cell r="AF225" t="str">
            <v>Club sportiv şcolar</v>
          </cell>
          <cell r="AG225" t="str">
            <v>01/09/2022</v>
          </cell>
          <cell r="AH225" t="str">
            <v>http://csssibiu.ro/</v>
          </cell>
          <cell r="AI225" t="str">
            <v>01/09/2022</v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/>
          </cell>
          <cell r="AR225" t="str">
            <v/>
          </cell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</row>
        <row r="226">
          <cell r="M226" t="str">
            <v>CLUBUL SPORTIV ŞCOLAR "ȘOIMII" SIBIU</v>
          </cell>
          <cell r="N226" t="str">
            <v>Club sportiv şcolar</v>
          </cell>
          <cell r="O226" t="str">
            <v>PJ</v>
          </cell>
          <cell r="P226" t="str">
            <v>4406177</v>
          </cell>
          <cell r="Q226" t="str">
            <v>Un schimb/zi</v>
          </cell>
          <cell r="R226" t="str">
            <v>Buget</v>
          </cell>
          <cell r="S226" t="str">
            <v>Publică de interes naţional şi local</v>
          </cell>
          <cell r="T226" t="str">
            <v>Coandă Henri</v>
          </cell>
          <cell r="U226" t="str">
            <v>51</v>
          </cell>
          <cell r="V226" t="str">
            <v>SIBIU</v>
          </cell>
          <cell r="W226" t="str">
            <v>550234</v>
          </cell>
          <cell r="X226" t="str">
            <v>0269232076</v>
          </cell>
          <cell r="Y226" t="str">
            <v>0269232076</v>
          </cell>
          <cell r="Z226" t="str">
            <v>csssoimiisibiu@yahoo.com</v>
          </cell>
          <cell r="AA226" t="str">
            <v>28</v>
          </cell>
          <cell r="AB226" t="str">
            <v>27/01/2022</v>
          </cell>
          <cell r="AC226" t="str">
            <v>16/09/2022</v>
          </cell>
          <cell r="AD226" t="str">
            <v>01/09/2021</v>
          </cell>
          <cell r="AE226" t="str">
            <v/>
          </cell>
          <cell r="AF226" t="str">
            <v>Club sportiv şcolar</v>
          </cell>
          <cell r="AG226" t="str">
            <v>08/10/2018</v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/>
          </cell>
          <cell r="AR226" t="str">
            <v/>
          </cell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</row>
        <row r="227">
          <cell r="M227" t="str">
            <v>COLEGIUL AGRICOL "DANIIL POPOVICI BARCIANU" SIBIU</v>
          </cell>
          <cell r="N227" t="str">
            <v>Unitate de învățământ</v>
          </cell>
          <cell r="O227" t="str">
            <v>PJ</v>
          </cell>
          <cell r="P227" t="str">
            <v>4270694</v>
          </cell>
          <cell r="Q227" t="str">
            <v>Un schimb/zi</v>
          </cell>
          <cell r="R227" t="str">
            <v>Buget</v>
          </cell>
          <cell r="S227" t="str">
            <v>Publică de interes naţional şi local</v>
          </cell>
          <cell r="T227" t="str">
            <v>BANATULUI</v>
          </cell>
          <cell r="U227" t="str">
            <v>2</v>
          </cell>
          <cell r="V227" t="str">
            <v>SIBIU</v>
          </cell>
          <cell r="W227" t="str">
            <v>550011</v>
          </cell>
          <cell r="X227" t="str">
            <v>0269211368</v>
          </cell>
          <cell r="Y227" t="str">
            <v>0269211368</v>
          </cell>
          <cell r="Z227" t="str">
            <v>barcianu@yahoo.com</v>
          </cell>
          <cell r="AA227" t="str">
            <v>28</v>
          </cell>
          <cell r="AB227" t="str">
            <v>27/01/2022</v>
          </cell>
          <cell r="AC227" t="str">
            <v>16/09/2022</v>
          </cell>
          <cell r="AD227" t="str">
            <v>01/09/2021</v>
          </cell>
          <cell r="AE227" t="str">
            <v/>
          </cell>
          <cell r="AF227" t="str">
            <v>Colegiu</v>
          </cell>
          <cell r="AG227" t="str">
            <v>08/10/2018</v>
          </cell>
          <cell r="AH227" t="str">
            <v>www.barcianu.ro</v>
          </cell>
          <cell r="AI227" t="str">
            <v>01/09/2020</v>
          </cell>
          <cell r="AJ227" t="str">
            <v>barcianu@yahoo.com</v>
          </cell>
          <cell r="AK227" t="str">
            <v>01/09/2018</v>
          </cell>
          <cell r="AL227">
            <v>2</v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/>
          </cell>
          <cell r="AR227" t="str">
            <v/>
          </cell>
          <cell r="AS227" t="str">
            <v/>
          </cell>
          <cell r="AT227" t="str">
            <v/>
          </cell>
          <cell r="AU227" t="str">
            <v>Acreditat</v>
          </cell>
          <cell r="AV227" t="str">
            <v>01/09/2013</v>
          </cell>
          <cell r="AW227" t="str">
            <v/>
          </cell>
          <cell r="AX227" t="str">
            <v/>
          </cell>
          <cell r="AY227" t="str">
            <v>Acreditat</v>
          </cell>
          <cell r="AZ227" t="str">
            <v>01/09/2020</v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</row>
        <row r="228">
          <cell r="M228" t="str">
            <v>COLEGIUL ECONOMIC "GEORGE BARIȚIU" SIBIU</v>
          </cell>
          <cell r="N228" t="str">
            <v>Unitate de învățământ</v>
          </cell>
          <cell r="O228" t="str">
            <v>PJ</v>
          </cell>
          <cell r="P228" t="str">
            <v>4480106</v>
          </cell>
          <cell r="Q228" t="str">
            <v>Un schimb/zi</v>
          </cell>
          <cell r="R228" t="str">
            <v>Buget</v>
          </cell>
          <cell r="S228" t="str">
            <v>Publică de interes naţional şi local</v>
          </cell>
          <cell r="T228" t="str">
            <v>Oituz</v>
          </cell>
          <cell r="U228" t="str">
            <v>31</v>
          </cell>
          <cell r="V228" t="str">
            <v>SIBIU</v>
          </cell>
          <cell r="W228" t="str">
            <v>520201</v>
          </cell>
          <cell r="X228" t="str">
            <v>0269424238</v>
          </cell>
          <cell r="Y228" t="str">
            <v>0269232842</v>
          </cell>
          <cell r="Z228" t="str">
            <v>liceuleconomic@yahoo.com</v>
          </cell>
          <cell r="AA228" t="str">
            <v>28</v>
          </cell>
          <cell r="AB228" t="str">
            <v>27/01/2022</v>
          </cell>
          <cell r="AC228" t="str">
            <v>16/09/2022</v>
          </cell>
          <cell r="AD228" t="str">
            <v>01/09/2021</v>
          </cell>
          <cell r="AE228" t="str">
            <v/>
          </cell>
          <cell r="AF228" t="str">
            <v>Colegiu</v>
          </cell>
          <cell r="AG228" t="str">
            <v>08/10/2018</v>
          </cell>
          <cell r="AH228" t="str">
            <v>www.economicsibiu.ro</v>
          </cell>
          <cell r="AI228" t="str">
            <v>01/09/2019</v>
          </cell>
          <cell r="AJ228" t="str">
            <v>secretariat@economicsibiu.ro</v>
          </cell>
          <cell r="AK228" t="str">
            <v>25/11/2021</v>
          </cell>
          <cell r="AL228">
            <v>2</v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>Acreditat</v>
          </cell>
          <cell r="AV228" t="str">
            <v>01/09/2013</v>
          </cell>
          <cell r="AW228" t="str">
            <v/>
          </cell>
          <cell r="AX228" t="str">
            <v/>
          </cell>
          <cell r="AY228" t="str">
            <v>Acreditat</v>
          </cell>
          <cell r="AZ228" t="str">
            <v>01/09/2013</v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</row>
        <row r="229">
          <cell r="M229" t="str">
            <v>COLEGIUL NAȚIONAL "GHEORGHE LAZĂR" SIBIU</v>
          </cell>
          <cell r="N229" t="str">
            <v>Unitate de învățământ</v>
          </cell>
          <cell r="O229" t="str">
            <v>PJ</v>
          </cell>
          <cell r="P229" t="str">
            <v>4241192</v>
          </cell>
          <cell r="Q229" t="str">
            <v>Un schimb/zi</v>
          </cell>
          <cell r="R229" t="str">
            <v>Buget</v>
          </cell>
          <cell r="S229" t="str">
            <v>Publică de interes naţional şi local</v>
          </cell>
          <cell r="T229" t="str">
            <v>Lazăr Gheorghe</v>
          </cell>
          <cell r="U229" t="str">
            <v>1</v>
          </cell>
          <cell r="V229" t="str">
            <v>SIBIU</v>
          </cell>
          <cell r="W229" t="str">
            <v>550165</v>
          </cell>
          <cell r="X229" t="str">
            <v>0269212896</v>
          </cell>
          <cell r="Y229" t="str">
            <v>0269215352</v>
          </cell>
          <cell r="Z229" t="str">
            <v>cnglazar@gmail.com</v>
          </cell>
          <cell r="AA229" t="str">
            <v>28</v>
          </cell>
          <cell r="AB229" t="str">
            <v>27/01/2022</v>
          </cell>
          <cell r="AC229" t="str">
            <v>16/09/2022</v>
          </cell>
          <cell r="AD229" t="str">
            <v>01/09/2021</v>
          </cell>
          <cell r="AE229" t="str">
            <v/>
          </cell>
          <cell r="AF229" t="str">
            <v>Colegiu</v>
          </cell>
          <cell r="AG229" t="str">
            <v>10/09/2018</v>
          </cell>
          <cell r="AH229" t="str">
            <v/>
          </cell>
          <cell r="AI229" t="str">
            <v/>
          </cell>
          <cell r="AJ229" t="str">
            <v>cnglazar@gmail.com</v>
          </cell>
          <cell r="AK229" t="str">
            <v>10/09/2018</v>
          </cell>
          <cell r="AL229">
            <v>2</v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>Acreditat</v>
          </cell>
          <cell r="AT229" t="str">
            <v>01/09/2013</v>
          </cell>
          <cell r="AU229" t="str">
            <v>Acreditat</v>
          </cell>
          <cell r="AV229" t="str">
            <v>01/09/2013</v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</row>
        <row r="230">
          <cell r="M230" t="str">
            <v>COLEGIUL NAȚIONAL "OCTAVIAN GOGA" SIBIU</v>
          </cell>
          <cell r="N230" t="str">
            <v>Unitate de învățământ</v>
          </cell>
          <cell r="O230" t="str">
            <v>PJ</v>
          </cell>
          <cell r="P230" t="str">
            <v>4582971</v>
          </cell>
          <cell r="Q230" t="str">
            <v>Două schimburi/zi</v>
          </cell>
          <cell r="R230" t="str">
            <v>Buget</v>
          </cell>
          <cell r="S230" t="str">
            <v>Publică de interes naţional şi local</v>
          </cell>
          <cell r="T230" t="str">
            <v>Mitropoliei</v>
          </cell>
          <cell r="U230" t="str">
            <v>34</v>
          </cell>
          <cell r="V230" t="str">
            <v>SIBIU</v>
          </cell>
          <cell r="W230" t="str">
            <v>550179</v>
          </cell>
          <cell r="X230" t="str">
            <v>0269210082</v>
          </cell>
          <cell r="Y230" t="str">
            <v>0269217778</v>
          </cell>
          <cell r="Z230" t="str">
            <v>secretariat@cnogsibiu.ro</v>
          </cell>
          <cell r="AA230" t="str">
            <v>28</v>
          </cell>
          <cell r="AB230" t="str">
            <v>27/01/2022</v>
          </cell>
          <cell r="AC230" t="str">
            <v>16/09/2022</v>
          </cell>
          <cell r="AD230" t="str">
            <v>01/09/2021</v>
          </cell>
          <cell r="AE230" t="str">
            <v/>
          </cell>
          <cell r="AF230" t="str">
            <v>Colegiu</v>
          </cell>
          <cell r="AG230" t="str">
            <v>08/10/2018</v>
          </cell>
          <cell r="AH230" t="str">
            <v>http://cnogsibiu.ro</v>
          </cell>
          <cell r="AI230" t="str">
            <v>01/01/2017</v>
          </cell>
          <cell r="AJ230" t="str">
            <v>colegiul.goga.sb@gmail.com</v>
          </cell>
          <cell r="AK230" t="str">
            <v>01/01/2017</v>
          </cell>
          <cell r="AL230">
            <v>3</v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Acreditat</v>
          </cell>
          <cell r="AR230" t="str">
            <v>01/09/2013</v>
          </cell>
          <cell r="AS230" t="str">
            <v>Acreditat</v>
          </cell>
          <cell r="AT230" t="str">
            <v>01/09/2013</v>
          </cell>
          <cell r="AU230" t="str">
            <v>Acreditat</v>
          </cell>
          <cell r="AV230" t="str">
            <v>01/09/2013</v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</row>
        <row r="231">
          <cell r="M231" t="str">
            <v>COLEGIUL NAȚIONAL PEDAGOGIC "ANDREI ŞAGUNA" SIBIU</v>
          </cell>
          <cell r="N231" t="str">
            <v>Unitate de învățământ</v>
          </cell>
          <cell r="O231" t="str">
            <v>PJ</v>
          </cell>
          <cell r="P231" t="str">
            <v>4240715</v>
          </cell>
          <cell r="Q231" t="str">
            <v>Două schimburi/zi</v>
          </cell>
          <cell r="R231" t="str">
            <v>Buget</v>
          </cell>
          <cell r="S231" t="str">
            <v>Publică de interes naţional şi local</v>
          </cell>
          <cell r="T231" t="str">
            <v>Turnu Roşu</v>
          </cell>
          <cell r="U231" t="str">
            <v>2</v>
          </cell>
          <cell r="V231" t="str">
            <v>SIBIU</v>
          </cell>
          <cell r="W231" t="str">
            <v>550361</v>
          </cell>
          <cell r="X231" t="str">
            <v>0269434002</v>
          </cell>
          <cell r="Y231" t="str">
            <v>0369440252</v>
          </cell>
          <cell r="Z231" t="str">
            <v>cnpas_sb@yahoo.com</v>
          </cell>
          <cell r="AA231" t="str">
            <v>28</v>
          </cell>
          <cell r="AB231" t="str">
            <v>27/01/2022</v>
          </cell>
          <cell r="AC231" t="str">
            <v>16/09/2022</v>
          </cell>
          <cell r="AD231" t="str">
            <v>01/09/2021</v>
          </cell>
          <cell r="AE231" t="str">
            <v/>
          </cell>
          <cell r="AF231" t="str">
            <v>Colegiu</v>
          </cell>
          <cell r="AG231" t="str">
            <v>08/10/2018</v>
          </cell>
          <cell r="AH231" t="str">
            <v>www.cnandreisaguna.ro</v>
          </cell>
          <cell r="AI231" t="str">
            <v>01/09/2014</v>
          </cell>
          <cell r="AJ231" t="str">
            <v>cnpas_sb@yahoo.com</v>
          </cell>
          <cell r="AK231" t="str">
            <v>01/09/2014</v>
          </cell>
          <cell r="AL231">
            <v>3</v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Acreditat</v>
          </cell>
          <cell r="AR231" t="str">
            <v>01/09/2013</v>
          </cell>
          <cell r="AS231" t="str">
            <v>Acreditat</v>
          </cell>
          <cell r="AT231" t="str">
            <v>01/09/2013</v>
          </cell>
          <cell r="AU231" t="str">
            <v>Acreditat</v>
          </cell>
          <cell r="AV231" t="str">
            <v>01/09/2013</v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</row>
        <row r="232">
          <cell r="M232" t="str">
            <v>COLEGIUL NAȚIONAL "SAMUEL VON BRUKENTHAL" SIBIU</v>
          </cell>
          <cell r="N232" t="str">
            <v>Unitate de învățământ</v>
          </cell>
          <cell r="O232" t="str">
            <v>PJ</v>
          </cell>
          <cell r="P232" t="str">
            <v>4582980</v>
          </cell>
          <cell r="Q232" t="str">
            <v>Două schimburi/zi</v>
          </cell>
          <cell r="R232" t="str">
            <v>Buget</v>
          </cell>
          <cell r="S232" t="str">
            <v>Publică de interes naţional şi local</v>
          </cell>
          <cell r="T232" t="str">
            <v>Piata Huet</v>
          </cell>
          <cell r="U232" t="str">
            <v>5</v>
          </cell>
          <cell r="V232" t="str">
            <v>SIBIU</v>
          </cell>
          <cell r="W232" t="str">
            <v>550182</v>
          </cell>
          <cell r="X232" t="str">
            <v>0269211322</v>
          </cell>
          <cell r="Y232" t="str">
            <v>0269211322</v>
          </cell>
          <cell r="Z232" t="str">
            <v>office@brukenthal.ro</v>
          </cell>
          <cell r="AA232" t="str">
            <v>28</v>
          </cell>
          <cell r="AB232" t="str">
            <v>27/01/2022</v>
          </cell>
          <cell r="AC232" t="str">
            <v>16/09/2022</v>
          </cell>
          <cell r="AD232" t="str">
            <v>01/09/2021</v>
          </cell>
          <cell r="AE232" t="str">
            <v/>
          </cell>
          <cell r="AF232" t="str">
            <v>Colegiu</v>
          </cell>
          <cell r="AG232" t="str">
            <v>01/09/2021</v>
          </cell>
          <cell r="AH232" t="str">
            <v>https://brukenthal.ro/</v>
          </cell>
          <cell r="AI232" t="str">
            <v>01/09/2021</v>
          </cell>
          <cell r="AJ232" t="str">
            <v/>
          </cell>
          <cell r="AK232" t="str">
            <v/>
          </cell>
          <cell r="AL232">
            <v>2</v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>Acreditat</v>
          </cell>
          <cell r="AT232" t="str">
            <v>01/09/2000</v>
          </cell>
          <cell r="AU232" t="str">
            <v>Acreditat</v>
          </cell>
          <cell r="AV232" t="str">
            <v>01/09/2000</v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</row>
        <row r="233">
          <cell r="M233" t="str">
            <v>COLEGIUL "PESTALOZZI" SIBIU</v>
          </cell>
          <cell r="N233" t="str">
            <v>Unitate de învățământ</v>
          </cell>
          <cell r="O233" t="str">
            <v>PJ</v>
          </cell>
          <cell r="P233" t="str">
            <v>43798780</v>
          </cell>
          <cell r="Q233" t="str">
            <v>Un schimb/zi</v>
          </cell>
          <cell r="R233" t="str">
            <v>Taxă</v>
          </cell>
          <cell r="S233" t="str">
            <v>Privată</v>
          </cell>
          <cell r="T233" t="str">
            <v>Calea Dumbrăvii</v>
          </cell>
          <cell r="U233" t="str">
            <v>123</v>
          </cell>
          <cell r="V233" t="str">
            <v>SIBIU</v>
          </cell>
          <cell r="W233" t="str">
            <v>550324</v>
          </cell>
          <cell r="X233" t="str">
            <v>0740053290</v>
          </cell>
          <cell r="Y233" t="str">
            <v>0755660852</v>
          </cell>
          <cell r="Z233" t="str">
            <v>secretariat@pestalozzikolleg.com</v>
          </cell>
          <cell r="AA233" t="str">
            <v>28</v>
          </cell>
          <cell r="AB233" t="str">
            <v>27/01/2022</v>
          </cell>
          <cell r="AC233" t="str">
            <v>21/09/2022</v>
          </cell>
          <cell r="AD233" t="str">
            <v>01/09/2022</v>
          </cell>
          <cell r="AE233" t="str">
            <v/>
          </cell>
          <cell r="AF233" t="str">
            <v>Școală postliceală</v>
          </cell>
          <cell r="AG233" t="str">
            <v>01/09/2021</v>
          </cell>
          <cell r="AH233" t="str">
            <v>https://pestalozzikolleg.com/</v>
          </cell>
          <cell r="AI233" t="str">
            <v>01/09/2022</v>
          </cell>
          <cell r="AJ233" t="str">
            <v/>
          </cell>
          <cell r="AK233" t="str">
            <v/>
          </cell>
          <cell r="AL233">
            <v>1</v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 t="str">
            <v>Autorizat</v>
          </cell>
          <cell r="AX233" t="str">
            <v>01/09/2022</v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</row>
        <row r="234">
          <cell r="M234" t="str">
            <v>COLEGIUL TEHNIC "CIBINIUM" SIBIU</v>
          </cell>
          <cell r="N234" t="str">
            <v>Unitate de învățământ</v>
          </cell>
          <cell r="O234" t="str">
            <v>PJ</v>
          </cell>
          <cell r="P234" t="str">
            <v>4520871</v>
          </cell>
          <cell r="Q234" t="str">
            <v>Un schimb/zi</v>
          </cell>
          <cell r="R234" t="str">
            <v>Buget</v>
          </cell>
          <cell r="S234" t="str">
            <v>Publică de interes naţional şi local</v>
          </cell>
          <cell r="T234" t="str">
            <v>Dealului</v>
          </cell>
          <cell r="U234" t="str">
            <v>4</v>
          </cell>
          <cell r="V234" t="str">
            <v>SIBIU</v>
          </cell>
          <cell r="W234" t="str">
            <v>550010</v>
          </cell>
          <cell r="X234" t="str">
            <v>0269211547</v>
          </cell>
          <cell r="Y234" t="str">
            <v>0269211547</v>
          </cell>
          <cell r="Z234" t="str">
            <v>colegiulcibinium@yahoo.com</v>
          </cell>
          <cell r="AA234" t="str">
            <v>28</v>
          </cell>
          <cell r="AB234" t="str">
            <v>27/01/2022</v>
          </cell>
          <cell r="AC234" t="str">
            <v>16/09/2022</v>
          </cell>
          <cell r="AD234" t="str">
            <v>01/09/2021</v>
          </cell>
          <cell r="AE234" t="str">
            <v/>
          </cell>
          <cell r="AF234" t="str">
            <v>Colegiu</v>
          </cell>
          <cell r="AG234" t="str">
            <v>01/01/2022</v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>
            <v>2</v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>Acreditat</v>
          </cell>
          <cell r="AV234" t="str">
            <v>01/09/2013</v>
          </cell>
          <cell r="AW234" t="str">
            <v/>
          </cell>
          <cell r="AX234" t="str">
            <v/>
          </cell>
          <cell r="AY234" t="str">
            <v>Acreditat</v>
          </cell>
          <cell r="AZ234" t="str">
            <v>01/09/2013</v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</row>
        <row r="235">
          <cell r="M235" t="str">
            <v>COLEGIUL TEHNIC ENERGETIC SIBIU</v>
          </cell>
          <cell r="N235" t="str">
            <v>Unitate de învățământ</v>
          </cell>
          <cell r="O235" t="str">
            <v>PJ</v>
          </cell>
          <cell r="P235" t="str">
            <v>4240804</v>
          </cell>
          <cell r="Q235" t="str">
            <v>Un schimb/zi</v>
          </cell>
          <cell r="R235" t="str">
            <v>Buget</v>
          </cell>
          <cell r="S235" t="str">
            <v>Publică de interes naţional şi local</v>
          </cell>
          <cell r="T235" t="str">
            <v>ELECTRICIENILOR</v>
          </cell>
          <cell r="U235" t="str">
            <v xml:space="preserve"> 1</v>
          </cell>
          <cell r="V235" t="str">
            <v>SIBIU</v>
          </cell>
          <cell r="W235" t="str">
            <v>550311</v>
          </cell>
          <cell r="X235" t="str">
            <v>0269244351</v>
          </cell>
          <cell r="Y235" t="str">
            <v>0269213901</v>
          </cell>
          <cell r="Z235" t="str">
            <v>sibiuenergetic@yahoo.com</v>
          </cell>
          <cell r="AA235" t="str">
            <v>28</v>
          </cell>
          <cell r="AB235" t="str">
            <v>27/01/2022</v>
          </cell>
          <cell r="AC235" t="str">
            <v>16/09/2022</v>
          </cell>
          <cell r="AD235" t="str">
            <v>01/09/2021</v>
          </cell>
          <cell r="AE235" t="str">
            <v/>
          </cell>
          <cell r="AF235" t="str">
            <v>Colegiu</v>
          </cell>
          <cell r="AG235" t="str">
            <v>08/10/2018</v>
          </cell>
          <cell r="AH235" t="str">
            <v>http://energeticsibiu.ro</v>
          </cell>
          <cell r="AI235" t="str">
            <v>24/11/2021</v>
          </cell>
          <cell r="AJ235" t="str">
            <v/>
          </cell>
          <cell r="AK235" t="str">
            <v/>
          </cell>
          <cell r="AL235">
            <v>2</v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>Acreditat</v>
          </cell>
          <cell r="AV235" t="str">
            <v>01/09/2013</v>
          </cell>
          <cell r="AW235" t="str">
            <v/>
          </cell>
          <cell r="AX235" t="str">
            <v/>
          </cell>
          <cell r="AY235" t="str">
            <v>Acreditat</v>
          </cell>
          <cell r="AZ235" t="str">
            <v>01/09/2022</v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</row>
        <row r="236">
          <cell r="M236" t="str">
            <v>GRĂDINIŢA CU PROGRAM NORMAL"SAMARITEANUL" SIBIU</v>
          </cell>
          <cell r="N236" t="str">
            <v>Unitate de învățământ</v>
          </cell>
          <cell r="O236" t="str">
            <v>PJ</v>
          </cell>
          <cell r="P236" t="str">
            <v>45893983</v>
          </cell>
          <cell r="Q236" t="str">
            <v>Program normal</v>
          </cell>
          <cell r="R236" t="str">
            <v>Taxă</v>
          </cell>
          <cell r="S236" t="str">
            <v>Privată</v>
          </cell>
          <cell r="T236" t="str">
            <v>Verzăriei</v>
          </cell>
          <cell r="U236" t="str">
            <v>2</v>
          </cell>
          <cell r="V236" t="str">
            <v>SIBIU</v>
          </cell>
          <cell r="W236" t="str">
            <v>550049</v>
          </cell>
          <cell r="X236" t="str">
            <v>0740497936</v>
          </cell>
          <cell r="Y236" t="str">
            <v>0740497936</v>
          </cell>
          <cell r="Z236" t="str">
            <v>gradinita_samariteanul@yahoo.com</v>
          </cell>
          <cell r="AA236" t="str">
            <v>28</v>
          </cell>
          <cell r="AB236" t="str">
            <v>27/01/2022</v>
          </cell>
          <cell r="AC236" t="str">
            <v>04/11/2022</v>
          </cell>
          <cell r="AD236" t="str">
            <v>01/09/2021</v>
          </cell>
          <cell r="AE236" t="str">
            <v/>
          </cell>
          <cell r="AF236" t="str">
            <v>Grădiniță</v>
          </cell>
          <cell r="AG236" t="str">
            <v>08/10/2018</v>
          </cell>
          <cell r="AH236" t="str">
            <v/>
          </cell>
          <cell r="AI236" t="str">
            <v/>
          </cell>
          <cell r="AJ236" t="str">
            <v>gradinita_samariteanul@yahoo.com</v>
          </cell>
          <cell r="AK236" t="str">
            <v>01/09/2018</v>
          </cell>
          <cell r="AL236">
            <v>1</v>
          </cell>
          <cell r="AM236" t="str">
            <v/>
          </cell>
          <cell r="AN236" t="str">
            <v/>
          </cell>
          <cell r="AO236" t="str">
            <v>Autorizat</v>
          </cell>
          <cell r="AP236" t="str">
            <v>30/09/2014</v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</row>
        <row r="237">
          <cell r="M237" t="str">
            <v>GRĂDINIŢA CU PROGRAM PRELUNGIT A FORUMULUI GERMAN SIBIU</v>
          </cell>
          <cell r="N237" t="str">
            <v>Unitate de învățământ</v>
          </cell>
          <cell r="O237" t="str">
            <v>PJ</v>
          </cell>
          <cell r="P237" t="str">
            <v>35112317</v>
          </cell>
          <cell r="Q237" t="str">
            <v>Program prelungit</v>
          </cell>
          <cell r="R237" t="str">
            <v>Taxă</v>
          </cell>
          <cell r="S237" t="str">
            <v>Privată</v>
          </cell>
          <cell r="T237" t="str">
            <v>NICOLAE IORGA</v>
          </cell>
          <cell r="U237" t="str">
            <v xml:space="preserve"> 19A</v>
          </cell>
          <cell r="V237" t="str">
            <v>SIBIU</v>
          </cell>
          <cell r="W237" t="str">
            <v>557260</v>
          </cell>
          <cell r="X237" t="str">
            <v>0269227898</v>
          </cell>
          <cell r="Y237" t="str">
            <v>0269227898</v>
          </cell>
          <cell r="Z237" t="str">
            <v>gradinita_forumului_german_sibiu@yahoo.com</v>
          </cell>
          <cell r="AA237" t="str">
            <v>28</v>
          </cell>
          <cell r="AB237" t="str">
            <v>27/01/2022</v>
          </cell>
          <cell r="AC237" t="str">
            <v>16/09/2022</v>
          </cell>
          <cell r="AD237" t="str">
            <v>01/09/2021</v>
          </cell>
          <cell r="AE237" t="str">
            <v/>
          </cell>
          <cell r="AF237" t="str">
            <v>Grădiniță</v>
          </cell>
          <cell r="AG237" t="str">
            <v>08/10/2018</v>
          </cell>
          <cell r="AH237" t="str">
            <v>gradinitaforumuluigerman.ro</v>
          </cell>
          <cell r="AI237" t="str">
            <v>02/12/2021</v>
          </cell>
          <cell r="AJ237" t="str">
            <v>gradinita_forumului_german_sibiu@yahoo.com</v>
          </cell>
          <cell r="AK237" t="str">
            <v>20/08/2020</v>
          </cell>
          <cell r="AL237">
            <v>1</v>
          </cell>
          <cell r="AM237" t="str">
            <v/>
          </cell>
          <cell r="AN237" t="str">
            <v/>
          </cell>
          <cell r="AO237" t="str">
            <v>Acreditat</v>
          </cell>
          <cell r="AP237" t="str">
            <v>01/09/2015</v>
          </cell>
          <cell r="AQ237" t="str">
            <v/>
          </cell>
          <cell r="AR237" t="str">
            <v/>
          </cell>
          <cell r="AS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</row>
        <row r="238">
          <cell r="M238" t="str">
            <v>GRĂDINIŢA CU PROGRAM PRELUNGIT "CALIMERO KINDERGARTEN" SIBIU</v>
          </cell>
          <cell r="N238" t="str">
            <v>Unitate de învățământ</v>
          </cell>
          <cell r="O238" t="str">
            <v>PJ</v>
          </cell>
          <cell r="P238" t="str">
            <v>18971294</v>
          </cell>
          <cell r="Q238" t="str">
            <v>Program prelungit</v>
          </cell>
          <cell r="R238" t="str">
            <v>Taxă</v>
          </cell>
          <cell r="S238" t="str">
            <v>Privată</v>
          </cell>
          <cell r="T238" t="str">
            <v>Crinilor</v>
          </cell>
          <cell r="U238" t="str">
            <v>1</v>
          </cell>
          <cell r="V238" t="str">
            <v>SIBIU</v>
          </cell>
          <cell r="W238" t="str">
            <v>550208</v>
          </cell>
          <cell r="X238" t="str">
            <v>0722263780</v>
          </cell>
          <cell r="Y238" t="str">
            <v>0722263780</v>
          </cell>
          <cell r="Z238" t="str">
            <v>administrator@calimero-kindergarten.ro</v>
          </cell>
          <cell r="AA238" t="str">
            <v>28</v>
          </cell>
          <cell r="AB238" t="str">
            <v>27/01/2022</v>
          </cell>
          <cell r="AC238" t="str">
            <v>16/09/2022</v>
          </cell>
          <cell r="AD238" t="str">
            <v>01/09/2021</v>
          </cell>
          <cell r="AE238" t="str">
            <v/>
          </cell>
          <cell r="AF238" t="str">
            <v>Grădiniță</v>
          </cell>
          <cell r="AG238" t="str">
            <v>08/10/2018</v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>
            <v>1</v>
          </cell>
          <cell r="AM238" t="str">
            <v/>
          </cell>
          <cell r="AN238" t="str">
            <v/>
          </cell>
          <cell r="AO238" t="str">
            <v>Autorizat</v>
          </cell>
          <cell r="AP238" t="str">
            <v>01/09/2013</v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</row>
        <row r="239">
          <cell r="M239" t="str">
            <v>GRĂDINIŢA CU PROGRAM PRELUNGIT CĂSUŢA DIN POVEŞTI SIBIU</v>
          </cell>
          <cell r="N239" t="str">
            <v>Unitate de învățământ</v>
          </cell>
          <cell r="O239" t="str">
            <v>PJ</v>
          </cell>
          <cell r="P239" t="str">
            <v>27983700</v>
          </cell>
          <cell r="Q239" t="str">
            <v>Program prelungit</v>
          </cell>
          <cell r="R239" t="str">
            <v>Taxă</v>
          </cell>
          <cell r="S239" t="str">
            <v>Privată</v>
          </cell>
          <cell r="T239" t="str">
            <v>Sever Axente</v>
          </cell>
          <cell r="U239" t="str">
            <v>14</v>
          </cell>
          <cell r="V239" t="str">
            <v>SIBIU</v>
          </cell>
          <cell r="W239" t="str">
            <v>550247</v>
          </cell>
          <cell r="X239" t="str">
            <v>0748046676</v>
          </cell>
          <cell r="Y239" t="str">
            <v>0748046676</v>
          </cell>
          <cell r="Z239" t="str">
            <v>popalucia@gmail.com</v>
          </cell>
          <cell r="AA239" t="str">
            <v>28</v>
          </cell>
          <cell r="AB239" t="str">
            <v>27/01/2022</v>
          </cell>
          <cell r="AC239" t="str">
            <v>16/09/2022</v>
          </cell>
          <cell r="AD239" t="str">
            <v>01/09/2021</v>
          </cell>
          <cell r="AE239" t="str">
            <v/>
          </cell>
          <cell r="AF239" t="str">
            <v>Grădiniță</v>
          </cell>
          <cell r="AG239" t="str">
            <v>01/09/2020</v>
          </cell>
          <cell r="AH239" t="str">
            <v>http://www.clubcasuta.ro/</v>
          </cell>
          <cell r="AI239" t="str">
            <v>02/09/2018</v>
          </cell>
          <cell r="AJ239" t="str">
            <v>popalucia@gmail.com</v>
          </cell>
          <cell r="AK239" t="str">
            <v>01/09/2020</v>
          </cell>
          <cell r="AL239">
            <v>1</v>
          </cell>
          <cell r="AM239" t="str">
            <v/>
          </cell>
          <cell r="AN239" t="str">
            <v/>
          </cell>
          <cell r="AO239" t="str">
            <v>Acreditat</v>
          </cell>
          <cell r="AP239" t="str">
            <v>01/09/2022</v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</row>
        <row r="240">
          <cell r="M240" t="str">
            <v>GRĂDINIŢA CU PROGRAM PRELUNGIT "CĂSUŢA POVEŞTILOR" SIBIU</v>
          </cell>
          <cell r="N240" t="str">
            <v>Unitate de învățământ</v>
          </cell>
          <cell r="O240" t="str">
            <v>PJ</v>
          </cell>
          <cell r="P240" t="str">
            <v>4270759</v>
          </cell>
          <cell r="Q240" t="str">
            <v>Program prelungit</v>
          </cell>
          <cell r="R240" t="str">
            <v>Buget</v>
          </cell>
          <cell r="S240" t="str">
            <v>Publică de interes naţional şi local</v>
          </cell>
          <cell r="T240" t="str">
            <v>Laurian Treboniu</v>
          </cell>
          <cell r="U240" t="str">
            <v>13</v>
          </cell>
          <cell r="V240" t="str">
            <v>SIBIU</v>
          </cell>
          <cell r="W240" t="str">
            <v>550228</v>
          </cell>
          <cell r="X240" t="str">
            <v>0269236253</v>
          </cell>
          <cell r="Y240" t="str">
            <v>0269236253</v>
          </cell>
          <cell r="Z240" t="str">
            <v>gradinita41sibiu@yahoo.com</v>
          </cell>
          <cell r="AA240" t="str">
            <v>28</v>
          </cell>
          <cell r="AB240" t="str">
            <v>27/01/2022</v>
          </cell>
          <cell r="AC240" t="str">
            <v>16/09/2022</v>
          </cell>
          <cell r="AD240" t="str">
            <v>01/09/2021</v>
          </cell>
          <cell r="AE240" t="str">
            <v/>
          </cell>
          <cell r="AF240" t="str">
            <v>Grădiniță</v>
          </cell>
          <cell r="AG240" t="str">
            <v>08/10/2018</v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>
            <v>2</v>
          </cell>
          <cell r="AM240" t="str">
            <v>Acreditat</v>
          </cell>
          <cell r="AN240" t="str">
            <v>01/09/2013</v>
          </cell>
          <cell r="AO240" t="str">
            <v>Acreditat</v>
          </cell>
          <cell r="AP240" t="str">
            <v>01/09/2013</v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</row>
        <row r="241">
          <cell r="M241" t="str">
            <v>CREȘA NR. 7 SIBIU</v>
          </cell>
          <cell r="N241" t="str">
            <v>Unitate de învățământ</v>
          </cell>
          <cell r="O241" t="str">
            <v>AR</v>
          </cell>
          <cell r="P241" t="str">
            <v/>
          </cell>
          <cell r="Q241" t="str">
            <v>Program prelungit</v>
          </cell>
          <cell r="R241" t="str">
            <v>Buget</v>
          </cell>
          <cell r="S241" t="str">
            <v>Publică de interes naţional şi local</v>
          </cell>
          <cell r="T241" t="str">
            <v>Laurian Treboniu</v>
          </cell>
          <cell r="U241" t="str">
            <v>13</v>
          </cell>
          <cell r="V241" t="str">
            <v>SIBIU</v>
          </cell>
          <cell r="W241" t="str">
            <v>550228</v>
          </cell>
          <cell r="X241" t="str">
            <v>0269236253</v>
          </cell>
          <cell r="Y241" t="str">
            <v>0269236253</v>
          </cell>
          <cell r="Z241" t="str">
            <v>gradinita41sibiu@yahoo.com</v>
          </cell>
          <cell r="AA241" t="str">
            <v>28</v>
          </cell>
          <cell r="AB241" t="str">
            <v>27/01/2022</v>
          </cell>
          <cell r="AC241" t="str">
            <v>16/09/2022</v>
          </cell>
          <cell r="AD241" t="str">
            <v>01/10/2021</v>
          </cell>
          <cell r="AE241" t="str">
            <v/>
          </cell>
          <cell r="AF241" t="str">
            <v>Creșă</v>
          </cell>
          <cell r="AG241" t="str">
            <v>01/02/2022</v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</row>
        <row r="242">
          <cell r="M242" t="str">
            <v>GRĂDINIŢA CU PROGRAM PRELUNGIT "CURCUBEUL POVEŞTILOR" SIBIU</v>
          </cell>
          <cell r="N242" t="str">
            <v>Unitate de învățământ</v>
          </cell>
          <cell r="O242" t="str">
            <v>PJ</v>
          </cell>
          <cell r="P242" t="str">
            <v>33684070</v>
          </cell>
          <cell r="Q242" t="str">
            <v>Program prelungit</v>
          </cell>
          <cell r="R242" t="str">
            <v>Taxă</v>
          </cell>
          <cell r="S242" t="str">
            <v>Privată</v>
          </cell>
          <cell r="T242" t="str">
            <v>Turnişorului</v>
          </cell>
          <cell r="U242" t="str">
            <v>136</v>
          </cell>
          <cell r="V242" t="str">
            <v>SIBIU</v>
          </cell>
          <cell r="W242" t="str">
            <v>550136</v>
          </cell>
          <cell r="X242" t="str">
            <v>0747553948</v>
          </cell>
          <cell r="Y242" t="str">
            <v>0747553948</v>
          </cell>
          <cell r="Z242" t="str">
            <v>bugner1ro@yahoo.com</v>
          </cell>
          <cell r="AA242" t="str">
            <v>28</v>
          </cell>
          <cell r="AB242" t="str">
            <v>27/01/2022</v>
          </cell>
          <cell r="AC242" t="str">
            <v>16/09/2022</v>
          </cell>
          <cell r="AD242" t="str">
            <v>01/09/2015</v>
          </cell>
          <cell r="AE242" t="str">
            <v/>
          </cell>
          <cell r="AF242" t="str">
            <v>Grădiniță</v>
          </cell>
          <cell r="AG242" t="str">
            <v>08/10/2018</v>
          </cell>
          <cell r="AH242" t="str">
            <v/>
          </cell>
          <cell r="AI242" t="str">
            <v/>
          </cell>
          <cell r="AJ242" t="str">
            <v>bugner1ro@yahoo.com</v>
          </cell>
          <cell r="AK242" t="str">
            <v>03/10/2018</v>
          </cell>
          <cell r="AL242">
            <v>1</v>
          </cell>
          <cell r="AM242" t="str">
            <v/>
          </cell>
          <cell r="AN242" t="str">
            <v/>
          </cell>
          <cell r="AO242" t="str">
            <v>Acreditat</v>
          </cell>
          <cell r="AP242" t="str">
            <v>01/09/2022</v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</row>
        <row r="243">
          <cell r="M243" t="str">
            <v>GRĂDINIŢA CU PROGRAM PRELUNGIT "DAISY &amp; DONALD DUCK" SIBIU</v>
          </cell>
          <cell r="N243" t="str">
            <v>Unitate de învățământ</v>
          </cell>
          <cell r="O243" t="str">
            <v>PJ</v>
          </cell>
          <cell r="P243" t="str">
            <v>30154311</v>
          </cell>
          <cell r="Q243" t="str">
            <v>Program prelungit</v>
          </cell>
          <cell r="R243" t="str">
            <v>Mixtă</v>
          </cell>
          <cell r="S243" t="str">
            <v>Privată</v>
          </cell>
          <cell r="T243" t="str">
            <v>PROF. PETRU SPAN</v>
          </cell>
          <cell r="U243" t="str">
            <v>2</v>
          </cell>
          <cell r="V243" t="str">
            <v>SIBIU</v>
          </cell>
          <cell r="W243" t="str">
            <v>550276</v>
          </cell>
          <cell r="X243" t="str">
            <v>0744372166</v>
          </cell>
          <cell r="Y243" t="str">
            <v>0744372166</v>
          </cell>
          <cell r="Z243" t="str">
            <v>ioana_milev@yahoo.com</v>
          </cell>
          <cell r="AA243" t="str">
            <v>28</v>
          </cell>
          <cell r="AB243" t="str">
            <v>27/01/2022</v>
          </cell>
          <cell r="AC243" t="str">
            <v>16/09/2022</v>
          </cell>
          <cell r="AD243" t="str">
            <v>01/09/2021</v>
          </cell>
          <cell r="AE243" t="str">
            <v/>
          </cell>
          <cell r="AF243" t="str">
            <v>Grădiniță</v>
          </cell>
          <cell r="AG243" t="str">
            <v>08/10/2018</v>
          </cell>
          <cell r="AH243" t="str">
            <v/>
          </cell>
          <cell r="AI243" t="str">
            <v/>
          </cell>
          <cell r="AJ243" t="str">
            <v>ioana_milev@yahoo.com</v>
          </cell>
          <cell r="AK243" t="str">
            <v>01/09/2021</v>
          </cell>
          <cell r="AL243">
            <v>1</v>
          </cell>
          <cell r="AM243" t="str">
            <v/>
          </cell>
          <cell r="AN243" t="str">
            <v/>
          </cell>
          <cell r="AO243" t="str">
            <v>Acreditat</v>
          </cell>
          <cell r="AP243" t="str">
            <v>17/08/2017</v>
          </cell>
          <cell r="AQ243" t="str">
            <v/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</row>
        <row r="244">
          <cell r="M244" t="str">
            <v>GRĂDINIŢA CU PROGRAM PRELUNGIT ''DIDDLE LAND'' SIBIU</v>
          </cell>
          <cell r="N244" t="str">
            <v>Unitate de învățământ</v>
          </cell>
          <cell r="O244" t="str">
            <v>PJ</v>
          </cell>
          <cell r="P244" t="str">
            <v>29386644</v>
          </cell>
          <cell r="Q244" t="str">
            <v>Program prelungit</v>
          </cell>
          <cell r="R244" t="str">
            <v>Taxă</v>
          </cell>
          <cell r="S244" t="str">
            <v>Privată</v>
          </cell>
          <cell r="T244" t="str">
            <v>Neppendorf</v>
          </cell>
          <cell r="U244" t="str">
            <v>10</v>
          </cell>
          <cell r="V244" t="str">
            <v>SIBIU</v>
          </cell>
          <cell r="W244" t="str">
            <v>550031</v>
          </cell>
          <cell r="X244" t="str">
            <v>0745535646</v>
          </cell>
          <cell r="Y244" t="str">
            <v>0745535646</v>
          </cell>
          <cell r="Z244" t="str">
            <v>diddleland@yahoo.ro</v>
          </cell>
          <cell r="AA244" t="str">
            <v>28</v>
          </cell>
          <cell r="AB244" t="str">
            <v>27/01/2021</v>
          </cell>
          <cell r="AC244" t="str">
            <v>16/09/2022</v>
          </cell>
          <cell r="AD244" t="str">
            <v>01/09/2021</v>
          </cell>
          <cell r="AE244" t="str">
            <v/>
          </cell>
          <cell r="AF244" t="str">
            <v>Grădiniță</v>
          </cell>
          <cell r="AG244" t="str">
            <v>02/10/2018</v>
          </cell>
          <cell r="AH244" t="str">
            <v/>
          </cell>
          <cell r="AI244" t="str">
            <v/>
          </cell>
          <cell r="AJ244" t="str">
            <v>diddleland@yahoo.ro</v>
          </cell>
          <cell r="AK244" t="str">
            <v>02/10/2018</v>
          </cell>
          <cell r="AL244">
            <v>1</v>
          </cell>
          <cell r="AM244" t="str">
            <v/>
          </cell>
          <cell r="AN244" t="str">
            <v/>
          </cell>
          <cell r="AO244" t="str">
            <v>Autorizat</v>
          </cell>
          <cell r="AP244" t="str">
            <v>12/11/2015</v>
          </cell>
          <cell r="AQ244" t="str">
            <v/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</row>
        <row r="245">
          <cell r="M245" t="str">
            <v>GRĂDINIŢA CU PROGRAM PRELUNGIT "DISNEY" SIBIU</v>
          </cell>
          <cell r="N245" t="str">
            <v>Unitate de învățământ</v>
          </cell>
          <cell r="O245" t="str">
            <v>PJ</v>
          </cell>
          <cell r="P245" t="str">
            <v>35110855</v>
          </cell>
          <cell r="Q245" t="str">
            <v>Program prelungit</v>
          </cell>
          <cell r="R245" t="str">
            <v>Taxă</v>
          </cell>
          <cell r="S245" t="str">
            <v>Privată</v>
          </cell>
          <cell r="T245" t="str">
            <v>Frezorilor</v>
          </cell>
          <cell r="U245" t="str">
            <v xml:space="preserve"> 48</v>
          </cell>
          <cell r="V245" t="str">
            <v>SIBIU</v>
          </cell>
          <cell r="W245" t="str">
            <v>550226</v>
          </cell>
          <cell r="X245" t="str">
            <v>0747038110</v>
          </cell>
          <cell r="Y245" t="str">
            <v>0747038110</v>
          </cell>
          <cell r="Z245" t="str">
            <v>disneykkids@yahoo.com</v>
          </cell>
          <cell r="AA245" t="str">
            <v>28</v>
          </cell>
          <cell r="AB245" t="str">
            <v>27/01/2022</v>
          </cell>
          <cell r="AC245" t="str">
            <v>16/09/2022</v>
          </cell>
          <cell r="AD245" t="str">
            <v>01/09/2021</v>
          </cell>
          <cell r="AE245" t="str">
            <v/>
          </cell>
          <cell r="AF245" t="str">
            <v>Grădiniță</v>
          </cell>
          <cell r="AG245" t="str">
            <v>27/04/2018</v>
          </cell>
          <cell r="AH245" t="str">
            <v>www.gradinitadisney.ro</v>
          </cell>
          <cell r="AI245" t="str">
            <v>25/11/2021</v>
          </cell>
          <cell r="AJ245" t="str">
            <v/>
          </cell>
          <cell r="AK245" t="str">
            <v/>
          </cell>
          <cell r="AL245">
            <v>1</v>
          </cell>
          <cell r="AM245" t="str">
            <v/>
          </cell>
          <cell r="AN245" t="str">
            <v/>
          </cell>
          <cell r="AO245" t="str">
            <v>Acreditat</v>
          </cell>
          <cell r="AP245" t="str">
            <v>01/09/2013</v>
          </cell>
          <cell r="AQ245" t="str">
            <v/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</row>
        <row r="246">
          <cell r="M246" t="str">
            <v>GRĂDINIȚA CU PROGRAM PRELUNGIT "EDU 4 JOY" SIBIU</v>
          </cell>
          <cell r="N246" t="str">
            <v>Unitate de învățământ</v>
          </cell>
          <cell r="O246" t="str">
            <v>PJ</v>
          </cell>
          <cell r="P246" t="str">
            <v>46867214</v>
          </cell>
          <cell r="Q246" t="str">
            <v>Program prelungit</v>
          </cell>
          <cell r="R246" t="str">
            <v>Taxă</v>
          </cell>
          <cell r="S246" t="str">
            <v>Privată</v>
          </cell>
          <cell r="T246" t="str">
            <v>Alee Călăreţilor</v>
          </cell>
          <cell r="U246" t="str">
            <v>33</v>
          </cell>
          <cell r="V246" t="str">
            <v>SIBIU</v>
          </cell>
          <cell r="W246" t="str">
            <v>550400</v>
          </cell>
          <cell r="X246" t="str">
            <v>0748887699</v>
          </cell>
          <cell r="Y246" t="str">
            <v>0748887699</v>
          </cell>
          <cell r="Z246" t="str">
            <v>contact@all4joy.ro</v>
          </cell>
          <cell r="AA246" t="str">
            <v>435</v>
          </cell>
          <cell r="AB246" t="str">
            <v>27/10/2022</v>
          </cell>
          <cell r="AC246" t="str">
            <v/>
          </cell>
          <cell r="AD246" t="str">
            <v>03/11/2022</v>
          </cell>
          <cell r="AE246" t="str">
            <v/>
          </cell>
          <cell r="AF246" t="str">
            <v>Grădiniță</v>
          </cell>
          <cell r="AG246" t="str">
            <v>03/11/2022</v>
          </cell>
          <cell r="AH246" t="str">
            <v/>
          </cell>
          <cell r="AI246" t="str">
            <v/>
          </cell>
          <cell r="AJ246" t="str">
            <v>contact@all4joy.ro</v>
          </cell>
          <cell r="AK246" t="str">
            <v>01/11/2022</v>
          </cell>
          <cell r="AL246">
            <v>1</v>
          </cell>
          <cell r="AM246" t="str">
            <v/>
          </cell>
          <cell r="AN246" t="str">
            <v/>
          </cell>
          <cell r="AO246" t="str">
            <v>Autorizat</v>
          </cell>
          <cell r="AP246" t="str">
            <v>30/08/2022</v>
          </cell>
          <cell r="AQ246" t="str">
            <v/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</row>
        <row r="247">
          <cell r="M247" t="str">
            <v>GRĂDINIŢA CU PROGRAM PRELUNGIT "ELEFĂNȚELUL CURIOS" SIBIU</v>
          </cell>
          <cell r="N247" t="str">
            <v>Unitate de învățământ</v>
          </cell>
          <cell r="O247" t="str">
            <v>PJ</v>
          </cell>
          <cell r="P247" t="str">
            <v>4405953</v>
          </cell>
          <cell r="Q247" t="str">
            <v>Program prelungit</v>
          </cell>
          <cell r="R247" t="str">
            <v>Buget</v>
          </cell>
          <cell r="S247" t="str">
            <v>Publică de interes naţional şi local</v>
          </cell>
          <cell r="T247" t="str">
            <v>Aleea Haiducului</v>
          </cell>
          <cell r="U247" t="str">
            <v>3</v>
          </cell>
          <cell r="V247" t="str">
            <v>SIBIU</v>
          </cell>
          <cell r="W247" t="str">
            <v>550360</v>
          </cell>
          <cell r="X247" t="str">
            <v>0269422979</v>
          </cell>
          <cell r="Y247" t="str">
            <v>0269422979</v>
          </cell>
          <cell r="Z247" t="str">
            <v>gr38sibiu@yahoo.com</v>
          </cell>
          <cell r="AA247" t="str">
            <v>28</v>
          </cell>
          <cell r="AB247" t="str">
            <v>27/01/2022</v>
          </cell>
          <cell r="AC247" t="str">
            <v>16/09/2022</v>
          </cell>
          <cell r="AD247" t="str">
            <v>01/09/2021</v>
          </cell>
          <cell r="AE247" t="str">
            <v/>
          </cell>
          <cell r="AF247" t="str">
            <v>Grădiniță</v>
          </cell>
          <cell r="AG247" t="str">
            <v>01/09/2021</v>
          </cell>
          <cell r="AH247" t="str">
            <v/>
          </cell>
          <cell r="AI247" t="str">
            <v/>
          </cell>
          <cell r="AJ247" t="str">
            <v/>
          </cell>
          <cell r="AK247" t="str">
            <v/>
          </cell>
          <cell r="AL247">
            <v>2</v>
          </cell>
          <cell r="AM247" t="str">
            <v>Acreditat</v>
          </cell>
          <cell r="AN247" t="str">
            <v>01/09/2014</v>
          </cell>
          <cell r="AO247" t="str">
            <v>Acreditat</v>
          </cell>
          <cell r="AP247" t="str">
            <v>01/09/2013</v>
          </cell>
          <cell r="AQ247" t="str">
            <v/>
          </cell>
          <cell r="AR247" t="str">
            <v/>
          </cell>
          <cell r="AS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</row>
        <row r="248">
          <cell r="M248" t="str">
            <v>CREȘA NR. 1 SIBIU</v>
          </cell>
          <cell r="N248" t="str">
            <v>Unitate de învățământ</v>
          </cell>
          <cell r="O248" t="str">
            <v>AR</v>
          </cell>
          <cell r="P248" t="str">
            <v/>
          </cell>
          <cell r="Q248" t="str">
            <v>Program prelungit</v>
          </cell>
          <cell r="R248" t="str">
            <v>Buget</v>
          </cell>
          <cell r="S248" t="str">
            <v>Publică de interes naţional şi local</v>
          </cell>
          <cell r="T248" t="str">
            <v>Haiducului</v>
          </cell>
          <cell r="U248" t="str">
            <v>3</v>
          </cell>
          <cell r="V248" t="str">
            <v>SIBIU</v>
          </cell>
          <cell r="W248" t="str">
            <v>550360</v>
          </cell>
          <cell r="X248" t="str">
            <v>0269422979</v>
          </cell>
          <cell r="Y248" t="str">
            <v>0269422979</v>
          </cell>
          <cell r="Z248" t="str">
            <v>gr38sibiu@yahoo.com</v>
          </cell>
          <cell r="AA248" t="str">
            <v>28</v>
          </cell>
          <cell r="AB248" t="str">
            <v>27/01/2022</v>
          </cell>
          <cell r="AC248" t="str">
            <v>16/09/2022</v>
          </cell>
          <cell r="AD248" t="str">
            <v>01/10/2021</v>
          </cell>
          <cell r="AE248" t="str">
            <v/>
          </cell>
          <cell r="AF248" t="str">
            <v>Creșă</v>
          </cell>
          <cell r="AG248" t="str">
            <v>01/02/2022</v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/>
          </cell>
          <cell r="AR248" t="str">
            <v/>
          </cell>
          <cell r="AS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</row>
        <row r="249">
          <cell r="M249" t="str">
            <v>GRĂDINIŢA CU PROGRAM PRELUNGIT "FRAM" SIBIU</v>
          </cell>
          <cell r="N249" t="str">
            <v>Unitate de învățământ</v>
          </cell>
          <cell r="O249" t="str">
            <v>PJ</v>
          </cell>
          <cell r="P249" t="str">
            <v>44886015</v>
          </cell>
          <cell r="Q249" t="str">
            <v>Program prelungit</v>
          </cell>
          <cell r="R249" t="str">
            <v>Taxă</v>
          </cell>
          <cell r="S249" t="str">
            <v>Privată</v>
          </cell>
          <cell r="T249" t="str">
            <v>Amnaş/ Berăriei</v>
          </cell>
          <cell r="U249" t="str">
            <v>1/ 4</v>
          </cell>
          <cell r="V249" t="str">
            <v>SIBIU</v>
          </cell>
          <cell r="W249" t="str">
            <v>550154</v>
          </cell>
          <cell r="X249" t="str">
            <v>0727786400</v>
          </cell>
          <cell r="Y249" t="str">
            <v>0762732379</v>
          </cell>
          <cell r="Z249" t="str">
            <v>gradinita.fram@gmail.com</v>
          </cell>
          <cell r="AA249" t="str">
            <v>28/ 435</v>
          </cell>
          <cell r="AB249" t="str">
            <v>27/01/2022</v>
          </cell>
          <cell r="AC249" t="str">
            <v>03/11/2022</v>
          </cell>
          <cell r="AD249" t="str">
            <v>01/09/2021</v>
          </cell>
          <cell r="AE249" t="str">
            <v/>
          </cell>
          <cell r="AF249" t="str">
            <v>Grădiniță</v>
          </cell>
          <cell r="AG249" t="str">
            <v>01/09/2021</v>
          </cell>
          <cell r="AH249" t="str">
            <v/>
          </cell>
          <cell r="AI249" t="str">
            <v/>
          </cell>
          <cell r="AJ249" t="str">
            <v>gradinita.fram@gmail.com</v>
          </cell>
          <cell r="AK249" t="str">
            <v>01/09/2021</v>
          </cell>
          <cell r="AL249">
            <v>1</v>
          </cell>
          <cell r="AM249" t="str">
            <v/>
          </cell>
          <cell r="AN249" t="str">
            <v/>
          </cell>
          <cell r="AO249" t="str">
            <v>Autorizat</v>
          </cell>
          <cell r="AP249" t="str">
            <v>01/09/2021</v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</row>
        <row r="250">
          <cell r="M250" t="str">
            <v>GRĂDINIŢA CU PROGRAM PRELUNGIT "FRAȚII GRIMM" SIBIU</v>
          </cell>
          <cell r="N250" t="str">
            <v>Unitate de învățământ</v>
          </cell>
          <cell r="O250" t="str">
            <v>PJ</v>
          </cell>
          <cell r="P250" t="str">
            <v>4270678</v>
          </cell>
          <cell r="Q250" t="str">
            <v>Program prelungit</v>
          </cell>
          <cell r="R250" t="str">
            <v>Buget</v>
          </cell>
          <cell r="S250" t="str">
            <v>Publică de interes naţional şi local</v>
          </cell>
          <cell r="T250" t="str">
            <v>Oituz</v>
          </cell>
          <cell r="U250" t="str">
            <v>27</v>
          </cell>
          <cell r="V250" t="str">
            <v>SIBIU</v>
          </cell>
          <cell r="W250" t="str">
            <v>550337</v>
          </cell>
          <cell r="X250" t="str">
            <v>0269447892</v>
          </cell>
          <cell r="Y250" t="str">
            <v>0269447892</v>
          </cell>
          <cell r="Z250" t="str">
            <v>gradfratiigrimm@yahoo.com</v>
          </cell>
          <cell r="AA250" t="str">
            <v>28</v>
          </cell>
          <cell r="AB250" t="str">
            <v>27/01/2022</v>
          </cell>
          <cell r="AC250" t="str">
            <v>16/09/2022</v>
          </cell>
          <cell r="AD250" t="str">
            <v>01/09/2021</v>
          </cell>
          <cell r="AE250" t="str">
            <v/>
          </cell>
          <cell r="AF250" t="str">
            <v>Grădiniță</v>
          </cell>
          <cell r="AG250" t="str">
            <v>07/02/2017</v>
          </cell>
          <cell r="AH250" t="str">
            <v/>
          </cell>
          <cell r="AI250" t="str">
            <v/>
          </cell>
          <cell r="AJ250" t="str">
            <v>anitasolomon2011@yahoo.ro</v>
          </cell>
          <cell r="AK250" t="str">
            <v>02/10/2018</v>
          </cell>
          <cell r="AL250">
            <v>2</v>
          </cell>
          <cell r="AM250" t="str">
            <v>Acreditat</v>
          </cell>
          <cell r="AN250" t="str">
            <v>01/09/2014</v>
          </cell>
          <cell r="AO250" t="str">
            <v>Acreditat</v>
          </cell>
          <cell r="AP250" t="str">
            <v>01/09/2013</v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</row>
        <row r="251">
          <cell r="M251" t="str">
            <v>CREȘA NR. 6 SIBIU</v>
          </cell>
          <cell r="N251" t="str">
            <v>Unitate de învățământ</v>
          </cell>
          <cell r="O251" t="str">
            <v>AR</v>
          </cell>
          <cell r="P251" t="str">
            <v/>
          </cell>
          <cell r="Q251" t="str">
            <v>Program prelungit</v>
          </cell>
          <cell r="R251" t="str">
            <v>Buget</v>
          </cell>
          <cell r="S251" t="str">
            <v>Publică de interes naţional şi local</v>
          </cell>
          <cell r="T251" t="str">
            <v>Oituz</v>
          </cell>
          <cell r="U251" t="str">
            <v>27</v>
          </cell>
          <cell r="V251" t="str">
            <v>SIBIU</v>
          </cell>
          <cell r="W251" t="str">
            <v>550337</v>
          </cell>
          <cell r="X251" t="str">
            <v>0269447892</v>
          </cell>
          <cell r="Y251" t="str">
            <v>0269447892</v>
          </cell>
          <cell r="Z251" t="str">
            <v>gradfratiigrimm@yahoo.com</v>
          </cell>
          <cell r="AA251" t="str">
            <v>28</v>
          </cell>
          <cell r="AB251" t="str">
            <v>27/01/2022</v>
          </cell>
          <cell r="AC251" t="str">
            <v>16/09/2022</v>
          </cell>
          <cell r="AD251" t="str">
            <v>01/10/2021</v>
          </cell>
          <cell r="AE251" t="str">
            <v/>
          </cell>
          <cell r="AF251" t="str">
            <v>Creșă</v>
          </cell>
          <cell r="AG251" t="str">
            <v>01/02/2022</v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/>
          </cell>
          <cell r="AR251" t="str">
            <v/>
          </cell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</row>
        <row r="252">
          <cell r="M252" t="str">
            <v>GRĂDINIŢA CU PROGRAM PRELUNGIT "GRĂDINIŢA LUI MICKEY" SIBIU</v>
          </cell>
          <cell r="N252" t="str">
            <v>Unitate de învățământ</v>
          </cell>
          <cell r="O252" t="str">
            <v>PJ</v>
          </cell>
          <cell r="P252" t="str">
            <v>39607238</v>
          </cell>
          <cell r="Q252" t="str">
            <v>Program prelungit</v>
          </cell>
          <cell r="R252" t="str">
            <v>Taxă</v>
          </cell>
          <cell r="S252" t="str">
            <v>Privată</v>
          </cell>
          <cell r="T252" t="str">
            <v>Privighetorii</v>
          </cell>
          <cell r="U252" t="str">
            <v>6</v>
          </cell>
          <cell r="V252" t="str">
            <v>SIBIU</v>
          </cell>
          <cell r="W252" t="str">
            <v>550401</v>
          </cell>
          <cell r="X252" t="str">
            <v>0742116999</v>
          </cell>
          <cell r="Y252" t="str">
            <v>0742116999</v>
          </cell>
          <cell r="Z252" t="str">
            <v>info@gradinitaluimickey.ro</v>
          </cell>
          <cell r="AA252" t="str">
            <v>28</v>
          </cell>
          <cell r="AB252" t="str">
            <v>27/01/2022</v>
          </cell>
          <cell r="AC252" t="str">
            <v>21/09/2022</v>
          </cell>
          <cell r="AD252" t="str">
            <v>01/09/2021</v>
          </cell>
          <cell r="AE252" t="str">
            <v/>
          </cell>
          <cell r="AF252" t="str">
            <v>Grădiniță</v>
          </cell>
          <cell r="AG252" t="str">
            <v>08/10/2018</v>
          </cell>
          <cell r="AH252" t="str">
            <v>https://gradinitaluimickey.ro</v>
          </cell>
          <cell r="AI252" t="str">
            <v>10/03/2022</v>
          </cell>
          <cell r="AJ252" t="str">
            <v>info@gradinitaluimickey.ro</v>
          </cell>
          <cell r="AK252" t="str">
            <v>01/10/2018</v>
          </cell>
          <cell r="AL252">
            <v>2</v>
          </cell>
          <cell r="AM252" t="str">
            <v>Acreditat</v>
          </cell>
          <cell r="AN252" t="str">
            <v>01/09/2022</v>
          </cell>
          <cell r="AO252" t="str">
            <v>Acreditat</v>
          </cell>
          <cell r="AP252" t="str">
            <v>31/08/2018</v>
          </cell>
          <cell r="AQ252" t="str">
            <v/>
          </cell>
          <cell r="AR252" t="str">
            <v/>
          </cell>
          <cell r="AS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</row>
        <row r="253">
          <cell r="M253" t="str">
            <v>GRĂDINIŢA CU PROGRAM PRELUNGIT "KRISTINE" SIBIU</v>
          </cell>
          <cell r="N253" t="str">
            <v>Unitate de învățământ</v>
          </cell>
          <cell r="O253" t="str">
            <v>PJ</v>
          </cell>
          <cell r="P253" t="str">
            <v>4970035</v>
          </cell>
          <cell r="Q253" t="str">
            <v>Program prelungit</v>
          </cell>
          <cell r="R253" t="str">
            <v>Taxă</v>
          </cell>
          <cell r="S253" t="str">
            <v>Privată</v>
          </cell>
          <cell r="T253" t="str">
            <v>Miraslau</v>
          </cell>
          <cell r="U253" t="str">
            <v>4 A</v>
          </cell>
          <cell r="V253" t="str">
            <v>SIBIU</v>
          </cell>
          <cell r="W253" t="str">
            <v>550357</v>
          </cell>
          <cell r="X253" t="str">
            <v>0744762426</v>
          </cell>
          <cell r="Y253" t="str">
            <v>0744762426</v>
          </cell>
          <cell r="Z253" t="str">
            <v>tonchcerbucristina@gmail.com</v>
          </cell>
          <cell r="AA253" t="str">
            <v>28</v>
          </cell>
          <cell r="AB253" t="str">
            <v>27/01/2022</v>
          </cell>
          <cell r="AC253" t="str">
            <v>16/09/2022</v>
          </cell>
          <cell r="AD253" t="str">
            <v>01/09/2021</v>
          </cell>
          <cell r="AE253" t="str">
            <v/>
          </cell>
          <cell r="AF253" t="str">
            <v>Grădiniță</v>
          </cell>
          <cell r="AG253" t="str">
            <v>08/10/2018</v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>
            <v>1</v>
          </cell>
          <cell r="AM253" t="str">
            <v/>
          </cell>
          <cell r="AN253" t="str">
            <v/>
          </cell>
          <cell r="AO253" t="str">
            <v>Autorizat</v>
          </cell>
          <cell r="AP253" t="str">
            <v>01/09/2013</v>
          </cell>
          <cell r="AQ253" t="str">
            <v/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</row>
        <row r="254">
          <cell r="M254" t="str">
            <v>GRĂDINIŢA CU PROGRAM PRELUNGIT "LEARN &amp; PLAY" SIBIU</v>
          </cell>
          <cell r="N254" t="str">
            <v>Unitate de învățământ</v>
          </cell>
          <cell r="O254" t="str">
            <v>PJ</v>
          </cell>
          <cell r="P254" t="str">
            <v>38537258</v>
          </cell>
          <cell r="Q254" t="str">
            <v>Program prelungit</v>
          </cell>
          <cell r="R254" t="str">
            <v>Taxă</v>
          </cell>
          <cell r="S254" t="str">
            <v>Privată</v>
          </cell>
          <cell r="T254" t="str">
            <v>Alecsandri Vasile</v>
          </cell>
          <cell r="U254" t="str">
            <v>17 A</v>
          </cell>
          <cell r="V254" t="str">
            <v>SIBIU</v>
          </cell>
          <cell r="W254" t="str">
            <v>550372</v>
          </cell>
          <cell r="X254" t="str">
            <v>0742888220</v>
          </cell>
          <cell r="Y254" t="str">
            <v>0742888220</v>
          </cell>
          <cell r="Z254" t="str">
            <v>contact@gradinitaparticularasibiu.ro</v>
          </cell>
          <cell r="AA254" t="str">
            <v>28</v>
          </cell>
          <cell r="AB254" t="str">
            <v>27/01/2022</v>
          </cell>
          <cell r="AC254" t="str">
            <v>16/09/2022</v>
          </cell>
          <cell r="AD254" t="str">
            <v>01/09/2021</v>
          </cell>
          <cell r="AE254" t="str">
            <v/>
          </cell>
          <cell r="AF254" t="str">
            <v>Grădiniță</v>
          </cell>
          <cell r="AG254" t="str">
            <v>08/10/2018</v>
          </cell>
          <cell r="AH254" t="str">
            <v/>
          </cell>
          <cell r="AI254" t="str">
            <v/>
          </cell>
          <cell r="AJ254" t="str">
            <v>contact@gradinitaparticularasibiu.ro</v>
          </cell>
          <cell r="AK254" t="str">
            <v>13/09/2013</v>
          </cell>
          <cell r="AL254">
            <v>1</v>
          </cell>
          <cell r="AM254" t="str">
            <v/>
          </cell>
          <cell r="AN254" t="str">
            <v/>
          </cell>
          <cell r="AO254" t="str">
            <v>Acreditat</v>
          </cell>
          <cell r="AP254" t="str">
            <v>17/08/2017</v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</row>
        <row r="255">
          <cell r="M255" t="str">
            <v>GRĂDINIŢA CU PROGRAM PRELUNGIT "LICURICII" SIBIU</v>
          </cell>
          <cell r="N255" t="str">
            <v>Unitate de învățământ</v>
          </cell>
          <cell r="O255" t="str">
            <v>PJ</v>
          </cell>
          <cell r="P255" t="str">
            <v>26333378</v>
          </cell>
          <cell r="Q255" t="str">
            <v>Program prelungit</v>
          </cell>
          <cell r="R255" t="str">
            <v>Taxă</v>
          </cell>
          <cell r="S255" t="str">
            <v>Privată</v>
          </cell>
          <cell r="T255" t="str">
            <v>Teclu Nicolae</v>
          </cell>
          <cell r="U255" t="str">
            <v>4</v>
          </cell>
          <cell r="V255" t="str">
            <v>SIBIU</v>
          </cell>
          <cell r="W255" t="str">
            <v>550200</v>
          </cell>
          <cell r="X255" t="str">
            <v>0726717017</v>
          </cell>
          <cell r="Y255" t="str">
            <v>0726717017</v>
          </cell>
          <cell r="Z255" t="str">
            <v>gradinitalicuriciisibiu@yahoo.com</v>
          </cell>
          <cell r="AA255" t="str">
            <v>28</v>
          </cell>
          <cell r="AB255" t="str">
            <v>27/01/2022</v>
          </cell>
          <cell r="AC255" t="str">
            <v>16/09/2022</v>
          </cell>
          <cell r="AD255" t="str">
            <v>01/09/2021</v>
          </cell>
          <cell r="AE255" t="str">
            <v/>
          </cell>
          <cell r="AF255" t="str">
            <v>Grădiniță</v>
          </cell>
          <cell r="AG255" t="str">
            <v>05/02/2021</v>
          </cell>
          <cell r="AH255" t="str">
            <v>www.licuricii.ro</v>
          </cell>
          <cell r="AI255" t="str">
            <v>01/09/2020</v>
          </cell>
          <cell r="AJ255" t="str">
            <v>gradinitalicuriciisibiu@yahoo.com</v>
          </cell>
          <cell r="AK255" t="str">
            <v>01/09/2020</v>
          </cell>
          <cell r="AL255">
            <v>1</v>
          </cell>
          <cell r="AM255" t="str">
            <v/>
          </cell>
          <cell r="AN255" t="str">
            <v/>
          </cell>
          <cell r="AO255" t="str">
            <v>Autorizat</v>
          </cell>
          <cell r="AP255" t="str">
            <v>01/09/2021</v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</row>
        <row r="256">
          <cell r="M256" t="str">
            <v>GRĂDINIŢA CU PROGRAM PRELUNGIT "MARIA CLARA KINDERGARTEN" SIBIU</v>
          </cell>
          <cell r="N256" t="str">
            <v>Unitate de învățământ</v>
          </cell>
          <cell r="O256" t="str">
            <v>PJ</v>
          </cell>
          <cell r="P256" t="str">
            <v>36693285</v>
          </cell>
          <cell r="Q256" t="str">
            <v>Program prelungit</v>
          </cell>
          <cell r="R256" t="str">
            <v>Taxă</v>
          </cell>
          <cell r="S256" t="str">
            <v>Privată</v>
          </cell>
          <cell r="T256" t="str">
            <v xml:space="preserve">Urlea / Salzburg </v>
          </cell>
          <cell r="U256" t="str">
            <v>29/8</v>
          </cell>
          <cell r="V256" t="str">
            <v>SIBIU</v>
          </cell>
          <cell r="W256" t="str">
            <v>550249</v>
          </cell>
          <cell r="X256" t="str">
            <v>0369561392</v>
          </cell>
          <cell r="Y256" t="str">
            <v>0720000068</v>
          </cell>
          <cell r="Z256" t="str">
            <v xml:space="preserve"> office@mariaclarakindergarten.ro</v>
          </cell>
          <cell r="AA256" t="str">
            <v>28</v>
          </cell>
          <cell r="AB256" t="str">
            <v>27/01/2022</v>
          </cell>
          <cell r="AC256" t="str">
            <v>03/11/2022</v>
          </cell>
          <cell r="AD256" t="str">
            <v>01/09/2021</v>
          </cell>
          <cell r="AE256" t="str">
            <v/>
          </cell>
          <cell r="AF256" t="str">
            <v>Grădiniță</v>
          </cell>
          <cell r="AG256" t="str">
            <v>08/10/2018</v>
          </cell>
          <cell r="AH256" t="str">
            <v/>
          </cell>
          <cell r="AI256" t="str">
            <v/>
          </cell>
          <cell r="AJ256" t="str">
            <v>office@mariaclarakindergarten.ro</v>
          </cell>
          <cell r="AK256" t="str">
            <v>02/09/2018</v>
          </cell>
          <cell r="AL256">
            <v>2</v>
          </cell>
          <cell r="AM256" t="str">
            <v>Acreditat</v>
          </cell>
          <cell r="AN256" t="str">
            <v>01/09/2022</v>
          </cell>
          <cell r="AO256" t="str">
            <v>Acreditat</v>
          </cell>
          <cell r="AP256" t="str">
            <v>25/10/2016</v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</row>
        <row r="257">
          <cell r="M257" t="str">
            <v>GRĂDINIŢA CU PROGRAM PRELUNGIT NR. 14 SIBIU</v>
          </cell>
          <cell r="N257" t="str">
            <v>Unitate de învățământ</v>
          </cell>
          <cell r="O257" t="str">
            <v>PJ</v>
          </cell>
          <cell r="P257" t="str">
            <v>4406053</v>
          </cell>
          <cell r="Q257" t="str">
            <v>Program prelungit</v>
          </cell>
          <cell r="R257" t="str">
            <v>Buget</v>
          </cell>
          <cell r="S257" t="str">
            <v>Publică de interes naţional şi local</v>
          </cell>
          <cell r="T257" t="str">
            <v>Iezer</v>
          </cell>
          <cell r="U257" t="str">
            <v>1</v>
          </cell>
          <cell r="V257" t="str">
            <v>SIBIU</v>
          </cell>
          <cell r="W257" t="str">
            <v>550293</v>
          </cell>
          <cell r="X257" t="str">
            <v>0269249292</v>
          </cell>
          <cell r="Y257" t="str">
            <v>0269249292</v>
          </cell>
          <cell r="Z257" t="str">
            <v>gradinita14sibiu@yahoo.com</v>
          </cell>
          <cell r="AA257" t="str">
            <v>28</v>
          </cell>
          <cell r="AB257" t="str">
            <v>27/01/2022</v>
          </cell>
          <cell r="AC257" t="str">
            <v>16/09/2022</v>
          </cell>
          <cell r="AD257" t="str">
            <v>01/09/2021</v>
          </cell>
          <cell r="AE257" t="str">
            <v/>
          </cell>
          <cell r="AF257" t="str">
            <v>Grădiniță</v>
          </cell>
          <cell r="AG257" t="str">
            <v>05/10/2018</v>
          </cell>
          <cell r="AH257" t="str">
            <v>www.gradinita14sibiu.ro</v>
          </cell>
          <cell r="AI257" t="str">
            <v>22/02/2021</v>
          </cell>
          <cell r="AJ257" t="str">
            <v>gradinita14sibiu@yahoo.com</v>
          </cell>
          <cell r="AK257" t="str">
            <v>22/02/2021</v>
          </cell>
          <cell r="AL257">
            <v>2</v>
          </cell>
          <cell r="AM257" t="str">
            <v>Autorizat</v>
          </cell>
          <cell r="AN257" t="str">
            <v>01/09/2023</v>
          </cell>
          <cell r="AO257" t="str">
            <v>Acreditat</v>
          </cell>
          <cell r="AP257" t="str">
            <v>01/09/2013</v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</row>
        <row r="258">
          <cell r="M258" t="str">
            <v>GRĂDINIŢA CU PROGRAM PRELUNGIT NR. 15 SIBIU</v>
          </cell>
          <cell r="N258" t="str">
            <v>Unitate de învățământ</v>
          </cell>
          <cell r="O258" t="str">
            <v>PJ</v>
          </cell>
          <cell r="P258" t="str">
            <v>4307041</v>
          </cell>
          <cell r="Q258" t="str">
            <v>Program prelungit</v>
          </cell>
          <cell r="R258" t="str">
            <v>Buget</v>
          </cell>
          <cell r="S258" t="str">
            <v>Publică de interes naţional şi local</v>
          </cell>
          <cell r="T258" t="str">
            <v>Gladiolelor</v>
          </cell>
          <cell r="U258" t="str">
            <v>13A</v>
          </cell>
          <cell r="V258" t="str">
            <v>SIBIU</v>
          </cell>
          <cell r="W258" t="str">
            <v>550109</v>
          </cell>
          <cell r="X258" t="str">
            <v>0269231627</v>
          </cell>
          <cell r="Y258" t="str">
            <v>0269231627</v>
          </cell>
          <cell r="Z258" t="str">
            <v>gradinita_15sibiu@yahoo.com</v>
          </cell>
          <cell r="AA258" t="str">
            <v>28</v>
          </cell>
          <cell r="AB258" t="str">
            <v>27/01/2022</v>
          </cell>
          <cell r="AC258" t="str">
            <v>16/09/2022</v>
          </cell>
          <cell r="AD258" t="str">
            <v>01/09/2021</v>
          </cell>
          <cell r="AE258" t="str">
            <v/>
          </cell>
          <cell r="AF258" t="str">
            <v>Grădiniță</v>
          </cell>
          <cell r="AG258" t="str">
            <v>05/10/2018</v>
          </cell>
          <cell r="AH258" t="str">
            <v/>
          </cell>
          <cell r="AI258" t="str">
            <v/>
          </cell>
          <cell r="AJ258" t="str">
            <v>gradinita_15sibiu@yahoo.com</v>
          </cell>
          <cell r="AK258" t="str">
            <v>01/09/2021</v>
          </cell>
          <cell r="AL258">
            <v>2</v>
          </cell>
          <cell r="AM258" t="str">
            <v>Acreditat</v>
          </cell>
          <cell r="AN258" t="str">
            <v>01/09/2014</v>
          </cell>
          <cell r="AO258" t="str">
            <v>Acreditat</v>
          </cell>
          <cell r="AP258" t="str">
            <v>01/09/2013</v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</row>
        <row r="259">
          <cell r="M259" t="str">
            <v>CREȘA NR. 2 SIBIU</v>
          </cell>
          <cell r="N259" t="str">
            <v>Unitate de învățământ</v>
          </cell>
          <cell r="O259" t="str">
            <v>AR</v>
          </cell>
          <cell r="P259" t="str">
            <v/>
          </cell>
          <cell r="Q259" t="str">
            <v>Program prelungit</v>
          </cell>
          <cell r="R259" t="str">
            <v>Buget</v>
          </cell>
          <cell r="S259" t="str">
            <v>Publică de interes naţional şi local</v>
          </cell>
          <cell r="T259" t="str">
            <v>Gladiolelor</v>
          </cell>
          <cell r="U259" t="str">
            <v>13A</v>
          </cell>
          <cell r="V259" t="str">
            <v>SIBIU</v>
          </cell>
          <cell r="W259" t="str">
            <v>550109</v>
          </cell>
          <cell r="X259" t="str">
            <v>0269231627</v>
          </cell>
          <cell r="Y259" t="str">
            <v>0269231627</v>
          </cell>
          <cell r="Z259" t="str">
            <v>gradinita_15sibiu@yahoo.com</v>
          </cell>
          <cell r="AA259" t="str">
            <v>28</v>
          </cell>
          <cell r="AB259" t="str">
            <v>27/01/2022</v>
          </cell>
          <cell r="AC259" t="str">
            <v>16/09/2022</v>
          </cell>
          <cell r="AD259" t="str">
            <v>01/10/2021</v>
          </cell>
          <cell r="AE259" t="str">
            <v/>
          </cell>
          <cell r="AF259" t="str">
            <v>Creșă</v>
          </cell>
          <cell r="AG259" t="str">
            <v>01/02/2022</v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</row>
        <row r="260">
          <cell r="M260" t="str">
            <v>GRĂDINIŢA CU PROGRAM PRELUNGIT NR. 16 SIBIU</v>
          </cell>
          <cell r="N260" t="str">
            <v>Unitate de învățământ</v>
          </cell>
          <cell r="O260" t="str">
            <v>PJ</v>
          </cell>
          <cell r="P260" t="str">
            <v>4556166</v>
          </cell>
          <cell r="Q260" t="str">
            <v>Program prelungit</v>
          </cell>
          <cell r="R260" t="str">
            <v>Buget</v>
          </cell>
          <cell r="S260" t="str">
            <v>Publică de interes naţional şi local</v>
          </cell>
          <cell r="T260" t="str">
            <v>Mitropoliei</v>
          </cell>
          <cell r="U260" t="str">
            <v xml:space="preserve"> 19</v>
          </cell>
          <cell r="V260" t="str">
            <v>SIBIU</v>
          </cell>
          <cell r="W260" t="str">
            <v>550179</v>
          </cell>
          <cell r="X260" t="str">
            <v>0269211197</v>
          </cell>
          <cell r="Y260" t="str">
            <v>0269436552</v>
          </cell>
          <cell r="Z260" t="str">
            <v>gradinita_16sibiu@yahoo.com</v>
          </cell>
          <cell r="AA260" t="str">
            <v>28</v>
          </cell>
          <cell r="AB260" t="str">
            <v>27/01/2022</v>
          </cell>
          <cell r="AC260" t="str">
            <v>16/09/2022</v>
          </cell>
          <cell r="AD260" t="str">
            <v>01/09/2021</v>
          </cell>
          <cell r="AE260" t="str">
            <v/>
          </cell>
          <cell r="AF260" t="str">
            <v>Grădiniță</v>
          </cell>
          <cell r="AG260" t="str">
            <v>20/02/2017</v>
          </cell>
          <cell r="AH260" t="str">
            <v/>
          </cell>
          <cell r="AI260" t="str">
            <v/>
          </cell>
          <cell r="AJ260" t="str">
            <v>gradinita_16sibiu@yahoo.com</v>
          </cell>
          <cell r="AK260" t="str">
            <v>25/08/2020</v>
          </cell>
          <cell r="AL260">
            <v>1</v>
          </cell>
          <cell r="AM260" t="str">
            <v/>
          </cell>
          <cell r="AN260" t="str">
            <v/>
          </cell>
          <cell r="AO260" t="str">
            <v>Acreditat</v>
          </cell>
          <cell r="AP260" t="str">
            <v>01/09/2013</v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</row>
        <row r="261">
          <cell r="M261" t="str">
            <v>GRĂDINIŢA CU PROGRAM PRELUNGIT NR. 17 SIBIU</v>
          </cell>
          <cell r="N261" t="str">
            <v>Unitate de învățământ</v>
          </cell>
          <cell r="O261" t="str">
            <v>PJ</v>
          </cell>
          <cell r="P261" t="str">
            <v>7785490</v>
          </cell>
          <cell r="Q261" t="str">
            <v>Program prelungit</v>
          </cell>
          <cell r="R261" t="str">
            <v>Buget</v>
          </cell>
          <cell r="S261" t="str">
            <v>Publică de interes naţional şi local</v>
          </cell>
          <cell r="T261" t="str">
            <v>LIVIU REBREANU</v>
          </cell>
          <cell r="U261" t="str">
            <v>7</v>
          </cell>
          <cell r="V261" t="str">
            <v>SIBIU</v>
          </cell>
          <cell r="W261" t="str">
            <v>550256</v>
          </cell>
          <cell r="X261" t="str">
            <v>0269211975</v>
          </cell>
          <cell r="Y261" t="str">
            <v>0269211975</v>
          </cell>
          <cell r="Z261" t="str">
            <v>gradinita17sibiu@yahoo.de</v>
          </cell>
          <cell r="AA261" t="str">
            <v>28</v>
          </cell>
          <cell r="AB261" t="str">
            <v>27/01/2022</v>
          </cell>
          <cell r="AC261" t="str">
            <v>16/09/2022</v>
          </cell>
          <cell r="AD261" t="str">
            <v>01/09/2021</v>
          </cell>
          <cell r="AE261" t="str">
            <v/>
          </cell>
          <cell r="AF261" t="str">
            <v>Grădiniță</v>
          </cell>
          <cell r="AG261" t="str">
            <v>05/10/2018</v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>
            <v>1</v>
          </cell>
          <cell r="AM261" t="str">
            <v/>
          </cell>
          <cell r="AN261" t="str">
            <v/>
          </cell>
          <cell r="AO261" t="str">
            <v>Acreditat</v>
          </cell>
          <cell r="AP261" t="str">
            <v>01/09/2013</v>
          </cell>
          <cell r="AQ261" t="str">
            <v/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</row>
        <row r="262">
          <cell r="M262" t="str">
            <v>GRĂDINIŢA CU PROGRAM PRELUNGIT NR. 18 SIBIU</v>
          </cell>
          <cell r="N262" t="str">
            <v>Unitate de învățământ</v>
          </cell>
          <cell r="O262" t="str">
            <v>PJ</v>
          </cell>
          <cell r="P262" t="str">
            <v>4603489</v>
          </cell>
          <cell r="Q262" t="str">
            <v>Program prelungit</v>
          </cell>
          <cell r="R262" t="str">
            <v>Buget</v>
          </cell>
          <cell r="S262" t="str">
            <v>Publică de interes naţional şi local</v>
          </cell>
          <cell r="T262" t="str">
            <v>Bagdazar Dumitru, doctor</v>
          </cell>
          <cell r="U262" t="str">
            <v>10</v>
          </cell>
          <cell r="V262" t="str">
            <v>SIBIU</v>
          </cell>
          <cell r="W262" t="str">
            <v>550082</v>
          </cell>
          <cell r="X262" t="str">
            <v>0269215622</v>
          </cell>
          <cell r="Y262" t="str">
            <v>0269215622</v>
          </cell>
          <cell r="Z262" t="str">
            <v>gradinita18ro@yahoo.com</v>
          </cell>
          <cell r="AA262" t="str">
            <v>28</v>
          </cell>
          <cell r="AB262" t="str">
            <v>27/01/2022</v>
          </cell>
          <cell r="AC262" t="str">
            <v>16/09/2022</v>
          </cell>
          <cell r="AD262" t="str">
            <v>01/09/2021</v>
          </cell>
          <cell r="AE262" t="str">
            <v/>
          </cell>
          <cell r="AF262" t="str">
            <v>Grădiniță</v>
          </cell>
          <cell r="AG262" t="str">
            <v>01/09/2021</v>
          </cell>
          <cell r="AH262" t="str">
            <v>https://gradinitapp18sibiu.ro</v>
          </cell>
          <cell r="AI262" t="str">
            <v>24/11/2021</v>
          </cell>
          <cell r="AJ262" t="str">
            <v>simonalungu71@gmail.com</v>
          </cell>
          <cell r="AK262" t="str">
            <v>27/09/2022</v>
          </cell>
          <cell r="AL262">
            <v>1</v>
          </cell>
          <cell r="AM262" t="str">
            <v/>
          </cell>
          <cell r="AN262" t="str">
            <v/>
          </cell>
          <cell r="AO262" t="str">
            <v>Acreditat</v>
          </cell>
          <cell r="AP262" t="str">
            <v>01/09/2013</v>
          </cell>
          <cell r="AQ262" t="str">
            <v/>
          </cell>
          <cell r="AR262" t="str">
            <v/>
          </cell>
          <cell r="AS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</row>
        <row r="263">
          <cell r="M263" t="str">
            <v>GRĂDINIŢA CU PROGRAM PRELUNGIT NR. 19 SIBIU</v>
          </cell>
          <cell r="N263" t="str">
            <v>Unitate de învățământ</v>
          </cell>
          <cell r="O263" t="str">
            <v>PJ</v>
          </cell>
          <cell r="P263" t="str">
            <v>4624961</v>
          </cell>
          <cell r="Q263" t="str">
            <v>Program prelungit</v>
          </cell>
          <cell r="R263" t="str">
            <v>Buget</v>
          </cell>
          <cell r="S263" t="str">
            <v>Publică de interes naţional şi local</v>
          </cell>
          <cell r="T263" t="str">
            <v>Kiev</v>
          </cell>
          <cell r="U263" t="str">
            <v xml:space="preserve"> 17</v>
          </cell>
          <cell r="V263" t="str">
            <v>SIBIU</v>
          </cell>
          <cell r="W263" t="str">
            <v>550130</v>
          </cell>
          <cell r="X263" t="str">
            <v>0269219760</v>
          </cell>
          <cell r="Y263" t="str">
            <v>0269219760</v>
          </cell>
          <cell r="Z263" t="str">
            <v>gradinitanr19sibiu@yahoo.com</v>
          </cell>
          <cell r="AA263" t="str">
            <v>28</v>
          </cell>
          <cell r="AB263" t="str">
            <v>27/01/2022</v>
          </cell>
          <cell r="AC263" t="str">
            <v>16/09/2022</v>
          </cell>
          <cell r="AD263" t="str">
            <v>01/09/2021</v>
          </cell>
          <cell r="AE263" t="str">
            <v/>
          </cell>
          <cell r="AF263" t="str">
            <v>Grădiniță</v>
          </cell>
          <cell r="AG263" t="str">
            <v>01/09/2022</v>
          </cell>
          <cell r="AH263" t="str">
            <v>http://www.gradinita19sibiu.ro/</v>
          </cell>
          <cell r="AI263" t="str">
            <v>24/11/2021</v>
          </cell>
          <cell r="AJ263" t="str">
            <v/>
          </cell>
          <cell r="AK263" t="str">
            <v/>
          </cell>
          <cell r="AL263">
            <v>1</v>
          </cell>
          <cell r="AM263" t="str">
            <v/>
          </cell>
          <cell r="AN263" t="str">
            <v/>
          </cell>
          <cell r="AO263" t="str">
            <v>Acreditat</v>
          </cell>
          <cell r="AP263" t="str">
            <v>01/09/2013</v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</row>
        <row r="264">
          <cell r="M264" t="str">
            <v>GRĂDINIŢA CU PROGRAM NORMAL NR. 2 SIBIU</v>
          </cell>
          <cell r="N264" t="str">
            <v>Unitate de învățământ</v>
          </cell>
          <cell r="O264" t="str">
            <v>AR</v>
          </cell>
          <cell r="P264" t="str">
            <v/>
          </cell>
          <cell r="Q264" t="str">
            <v>Program normal</v>
          </cell>
          <cell r="R264" t="str">
            <v>Buget</v>
          </cell>
          <cell r="S264" t="str">
            <v>Publică de interes naţional şi local</v>
          </cell>
          <cell r="T264" t="str">
            <v xml:space="preserve">RECONSTRUCTIEI </v>
          </cell>
          <cell r="U264" t="str">
            <v xml:space="preserve"> 21</v>
          </cell>
          <cell r="V264" t="str">
            <v>SIBIU</v>
          </cell>
          <cell r="W264" t="str">
            <v>550129</v>
          </cell>
          <cell r="X264" t="str">
            <v>0269219760</v>
          </cell>
          <cell r="Y264" t="str">
            <v>0269219760</v>
          </cell>
          <cell r="Z264" t="str">
            <v>gradinitanr19sibiu@yahoo.com</v>
          </cell>
          <cell r="AA264" t="str">
            <v>28</v>
          </cell>
          <cell r="AB264" t="str">
            <v>27/01/2022</v>
          </cell>
          <cell r="AC264" t="str">
            <v>16/09/2022</v>
          </cell>
          <cell r="AD264" t="str">
            <v>01/09/2021</v>
          </cell>
          <cell r="AE264" t="str">
            <v/>
          </cell>
          <cell r="AF264" t="str">
            <v>Grădiniță</v>
          </cell>
          <cell r="AG264" t="str">
            <v>06/08/2020</v>
          </cell>
          <cell r="AH264" t="str">
            <v>http://www.gradinita19sibiu.ro/</v>
          </cell>
          <cell r="AI264" t="str">
            <v>24/11/2021</v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</row>
        <row r="265">
          <cell r="M265" t="str">
            <v>GRĂDINIŢA CU PROGRAM PRELUNGIT NR. 22 SIBIU</v>
          </cell>
          <cell r="N265" t="str">
            <v>Unitate de învățământ</v>
          </cell>
          <cell r="O265" t="str">
            <v>PJ</v>
          </cell>
          <cell r="P265" t="str">
            <v>7298029</v>
          </cell>
          <cell r="Q265" t="str">
            <v>Program prelungit</v>
          </cell>
          <cell r="R265" t="str">
            <v>Buget</v>
          </cell>
          <cell r="S265" t="str">
            <v>Publică de interes naţional şi local</v>
          </cell>
          <cell r="T265" t="str">
            <v>Calea Poplacii</v>
          </cell>
          <cell r="U265" t="str">
            <v xml:space="preserve"> 11</v>
          </cell>
          <cell r="V265" t="str">
            <v>SIBIU</v>
          </cell>
          <cell r="W265" t="str">
            <v>550326</v>
          </cell>
          <cell r="X265" t="str">
            <v>0269422114</v>
          </cell>
          <cell r="Y265" t="str">
            <v>0269422114</v>
          </cell>
          <cell r="Z265" t="str">
            <v>gradinita22_sibiu@yahoo.com</v>
          </cell>
          <cell r="AA265" t="str">
            <v>28</v>
          </cell>
          <cell r="AB265" t="str">
            <v>27/01/2022</v>
          </cell>
          <cell r="AC265" t="str">
            <v>16/09/2022</v>
          </cell>
          <cell r="AD265" t="str">
            <v>01/09/2021</v>
          </cell>
          <cell r="AE265" t="str">
            <v/>
          </cell>
          <cell r="AF265" t="str">
            <v>Grădiniță</v>
          </cell>
          <cell r="AG265" t="str">
            <v>11/01/2021</v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>
            <v>2</v>
          </cell>
          <cell r="AM265" t="str">
            <v>Acreditat</v>
          </cell>
          <cell r="AN265" t="str">
            <v>01/09/2014</v>
          </cell>
          <cell r="AO265" t="str">
            <v>Acreditat</v>
          </cell>
          <cell r="AP265" t="str">
            <v>01/09/2013</v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</row>
        <row r="266">
          <cell r="M266" t="str">
            <v>CREȘA NR. 4 SIBIU</v>
          </cell>
          <cell r="N266" t="str">
            <v>Unitate de învățământ</v>
          </cell>
          <cell r="O266" t="str">
            <v>AR</v>
          </cell>
          <cell r="P266" t="str">
            <v/>
          </cell>
          <cell r="Q266" t="str">
            <v>Program prelungit</v>
          </cell>
          <cell r="R266" t="str">
            <v>Buget</v>
          </cell>
          <cell r="S266" t="str">
            <v>Publică de interes naţional şi local</v>
          </cell>
          <cell r="T266" t="str">
            <v>Calea Poplăcii</v>
          </cell>
          <cell r="U266" t="str">
            <v>11</v>
          </cell>
          <cell r="V266" t="str">
            <v>SIBIU</v>
          </cell>
          <cell r="W266" t="str">
            <v>550154</v>
          </cell>
          <cell r="X266" t="str">
            <v>0269422114</v>
          </cell>
          <cell r="Y266" t="str">
            <v>0269422114</v>
          </cell>
          <cell r="Z266" t="str">
            <v>gradinita22_sibiu@yahoo.com</v>
          </cell>
          <cell r="AA266" t="str">
            <v>28</v>
          </cell>
          <cell r="AB266" t="str">
            <v>27/01/2022</v>
          </cell>
          <cell r="AC266" t="str">
            <v>16/09/2022</v>
          </cell>
          <cell r="AD266" t="str">
            <v>01/10/2021</v>
          </cell>
          <cell r="AE266" t="str">
            <v/>
          </cell>
          <cell r="AF266" t="str">
            <v>Creșă</v>
          </cell>
          <cell r="AG266" t="str">
            <v>01/02/2022</v>
          </cell>
          <cell r="AH266" t="str">
            <v/>
          </cell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</row>
        <row r="267">
          <cell r="M267" t="str">
            <v>GRĂDINIŢA CU PROGRAM PRELUNGIT NR. 26 SIBIU</v>
          </cell>
          <cell r="N267" t="str">
            <v>Unitate de învățământ</v>
          </cell>
          <cell r="O267" t="str">
            <v>PJ</v>
          </cell>
          <cell r="P267" t="str">
            <v>4656505</v>
          </cell>
          <cell r="Q267" t="str">
            <v>Program prelungit</v>
          </cell>
          <cell r="R267" t="str">
            <v>Buget</v>
          </cell>
          <cell r="S267" t="str">
            <v>Publică de interes naţional şi local</v>
          </cell>
          <cell r="T267" t="str">
            <v>B-DUL VICTORIEI</v>
          </cell>
          <cell r="U267" t="str">
            <v xml:space="preserve"> 42</v>
          </cell>
          <cell r="V267" t="str">
            <v>SIBIU</v>
          </cell>
          <cell r="W267" t="str">
            <v>550024</v>
          </cell>
          <cell r="X267" t="str">
            <v>0269227425</v>
          </cell>
          <cell r="Y267" t="str">
            <v>0269227425</v>
          </cell>
          <cell r="Z267" t="str">
            <v>gradinita26sibiu@yahoo.com</v>
          </cell>
          <cell r="AA267" t="str">
            <v>28</v>
          </cell>
          <cell r="AB267" t="str">
            <v>27/01/2022</v>
          </cell>
          <cell r="AC267" t="str">
            <v>16/09/2022</v>
          </cell>
          <cell r="AD267" t="str">
            <v>01/09/2021</v>
          </cell>
          <cell r="AE267" t="str">
            <v/>
          </cell>
          <cell r="AF267" t="str">
            <v>Grădiniță</v>
          </cell>
          <cell r="AG267" t="str">
            <v>01/09/2020</v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>
            <v>1</v>
          </cell>
          <cell r="AM267" t="str">
            <v/>
          </cell>
          <cell r="AN267" t="str">
            <v/>
          </cell>
          <cell r="AO267" t="str">
            <v>Acreditat</v>
          </cell>
          <cell r="AP267" t="str">
            <v>01/09/2013</v>
          </cell>
          <cell r="AQ267" t="str">
            <v/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</row>
        <row r="268">
          <cell r="M268" t="str">
            <v>GRĂDINIŢA CU PROGRAM NORMAL NR. 4 SIBIU</v>
          </cell>
          <cell r="N268" t="str">
            <v>Unitate de învățământ</v>
          </cell>
          <cell r="O268" t="str">
            <v>AR</v>
          </cell>
          <cell r="P268" t="str">
            <v/>
          </cell>
          <cell r="Q268" t="str">
            <v>Program normal</v>
          </cell>
          <cell r="R268" t="str">
            <v>Buget</v>
          </cell>
          <cell r="S268" t="str">
            <v>Publică de interes naţional şi local</v>
          </cell>
          <cell r="T268" t="str">
            <v>Crişanei</v>
          </cell>
          <cell r="U268" t="str">
            <v xml:space="preserve"> 22</v>
          </cell>
          <cell r="V268" t="str">
            <v>SIBIU</v>
          </cell>
          <cell r="W268" t="str">
            <v>550012</v>
          </cell>
          <cell r="X268" t="str">
            <v>0269227425</v>
          </cell>
          <cell r="Y268" t="str">
            <v>0269227425</v>
          </cell>
          <cell r="Z268" t="str">
            <v>gradinita26sibiu@yahoo.com</v>
          </cell>
          <cell r="AA268" t="str">
            <v>28</v>
          </cell>
          <cell r="AB268" t="str">
            <v>27/01/2022</v>
          </cell>
          <cell r="AC268" t="str">
            <v>16/09/2022</v>
          </cell>
          <cell r="AD268" t="str">
            <v>01/09/2021</v>
          </cell>
          <cell r="AE268" t="str">
            <v/>
          </cell>
          <cell r="AF268" t="str">
            <v>Grădiniță</v>
          </cell>
          <cell r="AG268" t="str">
            <v>01/09/2020</v>
          </cell>
          <cell r="AH268" t="str">
            <v/>
          </cell>
          <cell r="AI268" t="str">
            <v/>
          </cell>
          <cell r="AJ268" t="str">
            <v>hategan.corina@yahoo.com</v>
          </cell>
          <cell r="AK268" t="str">
            <v>15/09/2020</v>
          </cell>
          <cell r="AL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</row>
        <row r="269">
          <cell r="M269" t="str">
            <v>GRĂDINIŢA CU PROGRAM PRELUNGIT NR. 28 SIBIU</v>
          </cell>
          <cell r="N269" t="str">
            <v>Unitate de învățământ</v>
          </cell>
          <cell r="O269" t="str">
            <v>PJ</v>
          </cell>
          <cell r="P269" t="str">
            <v>4270660</v>
          </cell>
          <cell r="Q269" t="str">
            <v>Program prelungit</v>
          </cell>
          <cell r="R269" t="str">
            <v>Buget</v>
          </cell>
          <cell r="S269" t="str">
            <v>Publică de interes naţional şi local</v>
          </cell>
          <cell r="T269" t="str">
            <v>Filozofilor</v>
          </cell>
          <cell r="U269" t="str">
            <v xml:space="preserve"> 1</v>
          </cell>
          <cell r="V269" t="str">
            <v>SIBIU</v>
          </cell>
          <cell r="W269" t="str">
            <v>550196</v>
          </cell>
          <cell r="X269" t="str">
            <v>0269211466</v>
          </cell>
          <cell r="Y269" t="str">
            <v>0269211466</v>
          </cell>
          <cell r="Z269" t="str">
            <v>gradinita28_sb@yahoo.com</v>
          </cell>
          <cell r="AA269" t="str">
            <v>28</v>
          </cell>
          <cell r="AB269" t="str">
            <v>27/01/2022</v>
          </cell>
          <cell r="AC269" t="str">
            <v>16/09/2022</v>
          </cell>
          <cell r="AD269" t="str">
            <v>01/09/2021</v>
          </cell>
          <cell r="AE269" t="str">
            <v/>
          </cell>
          <cell r="AF269" t="str">
            <v>Grădiniță</v>
          </cell>
          <cell r="AG269" t="str">
            <v>05/10/2018</v>
          </cell>
          <cell r="AH269" t="str">
            <v/>
          </cell>
          <cell r="AI269" t="str">
            <v/>
          </cell>
          <cell r="AJ269" t="str">
            <v/>
          </cell>
          <cell r="AK269" t="str">
            <v/>
          </cell>
          <cell r="AL269">
            <v>2</v>
          </cell>
          <cell r="AM269" t="str">
            <v>Acreditat</v>
          </cell>
          <cell r="AN269" t="str">
            <v>01/09/2014</v>
          </cell>
          <cell r="AO269" t="str">
            <v>Acreditat</v>
          </cell>
          <cell r="AP269" t="str">
            <v>01/09/2013</v>
          </cell>
          <cell r="AQ269" t="str">
            <v/>
          </cell>
          <cell r="AR269" t="str">
            <v/>
          </cell>
          <cell r="AS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</row>
        <row r="270">
          <cell r="M270" t="str">
            <v>CREȘA NR. 3 SIBIU</v>
          </cell>
          <cell r="N270" t="str">
            <v>Unitate de învățământ</v>
          </cell>
          <cell r="O270" t="str">
            <v>AR</v>
          </cell>
          <cell r="P270" t="str">
            <v/>
          </cell>
          <cell r="Q270" t="str">
            <v>Program prelungit</v>
          </cell>
          <cell r="R270" t="str">
            <v>Buget</v>
          </cell>
          <cell r="S270" t="str">
            <v>Publică de interes naţional şi local</v>
          </cell>
          <cell r="T270" t="str">
            <v xml:space="preserve">Arhivelor </v>
          </cell>
          <cell r="U270" t="str">
            <v>2</v>
          </cell>
          <cell r="V270" t="str">
            <v>SIBIU</v>
          </cell>
          <cell r="W270" t="str">
            <v>550196</v>
          </cell>
          <cell r="X270" t="str">
            <v>0269211466</v>
          </cell>
          <cell r="Y270" t="str">
            <v>0269211466</v>
          </cell>
          <cell r="Z270" t="str">
            <v>gradinita28_sb@yahoo.com</v>
          </cell>
          <cell r="AA270" t="str">
            <v>28</v>
          </cell>
          <cell r="AB270" t="str">
            <v>27/01/2022</v>
          </cell>
          <cell r="AC270" t="str">
            <v>16/09/2022</v>
          </cell>
          <cell r="AD270" t="str">
            <v>01/10/2021</v>
          </cell>
          <cell r="AE270" t="str">
            <v/>
          </cell>
          <cell r="AF270" t="str">
            <v>Creșă</v>
          </cell>
          <cell r="AG270" t="str">
            <v>01/02/2022</v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</row>
        <row r="271">
          <cell r="M271" t="str">
            <v>GRĂDINIŢA CU PROGRAM PRELUNGIT NR. 29 SIBIU</v>
          </cell>
          <cell r="N271" t="str">
            <v>Unitate de învățământ</v>
          </cell>
          <cell r="O271" t="str">
            <v>PJ</v>
          </cell>
          <cell r="P271" t="str">
            <v>4603497</v>
          </cell>
          <cell r="Q271" t="str">
            <v>Program prelungit</v>
          </cell>
          <cell r="R271" t="str">
            <v>Buget</v>
          </cell>
          <cell r="S271" t="str">
            <v>Publică de interes naţional şi local</v>
          </cell>
          <cell r="T271" t="str">
            <v>Negoveanu</v>
          </cell>
          <cell r="U271" t="str">
            <v>9</v>
          </cell>
          <cell r="V271" t="str">
            <v>SIBIU</v>
          </cell>
          <cell r="W271" t="str">
            <v>550304</v>
          </cell>
          <cell r="X271" t="str">
            <v>0269248337</v>
          </cell>
          <cell r="Y271" t="str">
            <v>0269248337</v>
          </cell>
          <cell r="Z271" t="str">
            <v>gradinita29.sibiu@yahoo.com</v>
          </cell>
          <cell r="AA271" t="str">
            <v>28</v>
          </cell>
          <cell r="AB271" t="str">
            <v>27/01/2022</v>
          </cell>
          <cell r="AC271" t="str">
            <v>16/09/2022</v>
          </cell>
          <cell r="AD271" t="str">
            <v>01/09/2021</v>
          </cell>
          <cell r="AE271" t="str">
            <v/>
          </cell>
          <cell r="AF271" t="str">
            <v>Grădiniță</v>
          </cell>
          <cell r="AG271" t="str">
            <v>08/10/2018</v>
          </cell>
          <cell r="AH271" t="str">
            <v>http://gradinita29sibiu.ro/</v>
          </cell>
          <cell r="AI271" t="str">
            <v>25/11/2021</v>
          </cell>
          <cell r="AJ271" t="str">
            <v>gradinita29.sibiu@yahoo.com</v>
          </cell>
          <cell r="AK271" t="str">
            <v>07/08/2020</v>
          </cell>
          <cell r="AL271">
            <v>2</v>
          </cell>
          <cell r="AM271" t="str">
            <v>Acreditat</v>
          </cell>
          <cell r="AN271" t="str">
            <v>01/09/2014</v>
          </cell>
          <cell r="AO271" t="str">
            <v>Acreditat</v>
          </cell>
          <cell r="AP271" t="str">
            <v>01/09/2013</v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</row>
        <row r="272">
          <cell r="M272" t="str">
            <v>CREȘA NR. 5 SIBIU</v>
          </cell>
          <cell r="N272" t="str">
            <v>Unitate de învățământ</v>
          </cell>
          <cell r="O272" t="str">
            <v>AR</v>
          </cell>
          <cell r="P272" t="str">
            <v/>
          </cell>
          <cell r="Q272" t="str">
            <v>Program prelungit</v>
          </cell>
          <cell r="R272" t="str">
            <v>Buget</v>
          </cell>
          <cell r="S272" t="str">
            <v>Publică de interes naţional şi local</v>
          </cell>
          <cell r="T272" t="str">
            <v>Negoveanu</v>
          </cell>
          <cell r="U272" t="str">
            <v>9</v>
          </cell>
          <cell r="V272" t="str">
            <v>SIBIU</v>
          </cell>
          <cell r="W272" t="str">
            <v>550304</v>
          </cell>
          <cell r="X272" t="str">
            <v>0269248337</v>
          </cell>
          <cell r="Y272" t="str">
            <v>0269248337</v>
          </cell>
          <cell r="Z272" t="str">
            <v>gradinita29.sibiu@yahoo.com</v>
          </cell>
          <cell r="AA272" t="str">
            <v>28</v>
          </cell>
          <cell r="AB272" t="str">
            <v>27/01/2022</v>
          </cell>
          <cell r="AC272" t="str">
            <v>16/09/2022</v>
          </cell>
          <cell r="AD272" t="str">
            <v>01/10/2021</v>
          </cell>
          <cell r="AE272" t="str">
            <v/>
          </cell>
          <cell r="AF272" t="str">
            <v>Creșă</v>
          </cell>
          <cell r="AG272" t="str">
            <v>01/02/2022</v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</row>
        <row r="273">
          <cell r="M273" t="str">
            <v>GRĂDINIŢA CU PROGRAM PRELUNGIT NR. 33 SIBIU</v>
          </cell>
          <cell r="N273" t="str">
            <v>Unitate de învățământ</v>
          </cell>
          <cell r="O273" t="str">
            <v>PJ</v>
          </cell>
          <cell r="P273" t="str">
            <v>4603462</v>
          </cell>
          <cell r="Q273" t="str">
            <v>Program prelungit</v>
          </cell>
          <cell r="R273" t="str">
            <v>Buget</v>
          </cell>
          <cell r="S273" t="str">
            <v>Publică de interes naţional şi local</v>
          </cell>
          <cell r="T273" t="str">
            <v>Aleea Artileristilor/ Lebedei</v>
          </cell>
          <cell r="U273" t="str">
            <v>4 /16</v>
          </cell>
          <cell r="V273" t="str">
            <v>SIBIU</v>
          </cell>
          <cell r="W273" t="str">
            <v>550355</v>
          </cell>
          <cell r="X273" t="str">
            <v>0269221908</v>
          </cell>
          <cell r="Y273" t="str">
            <v>0269221908</v>
          </cell>
          <cell r="Z273" t="str">
            <v>gradinita_33sibiu@yahoo.com</v>
          </cell>
          <cell r="AA273" t="str">
            <v>28</v>
          </cell>
          <cell r="AB273" t="str">
            <v>27/01/2022</v>
          </cell>
          <cell r="AC273" t="str">
            <v>03/11/2022</v>
          </cell>
          <cell r="AD273" t="str">
            <v>01/09/2021</v>
          </cell>
          <cell r="AE273" t="str">
            <v/>
          </cell>
          <cell r="AF273" t="str">
            <v>Grădiniță</v>
          </cell>
          <cell r="AG273" t="str">
            <v>05/10/2018</v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L273">
            <v>1</v>
          </cell>
          <cell r="AM273" t="str">
            <v/>
          </cell>
          <cell r="AN273" t="str">
            <v/>
          </cell>
          <cell r="AO273" t="str">
            <v>Acreditat</v>
          </cell>
          <cell r="AP273" t="str">
            <v>01/09/2013</v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</row>
        <row r="274">
          <cell r="M274" t="str">
            <v>GRĂDINIŢA CU PROGRAM PRELUNGIT NR. 37 SIBIU</v>
          </cell>
          <cell r="N274" t="str">
            <v>Unitate de învățământ</v>
          </cell>
          <cell r="O274" t="str">
            <v>PJ</v>
          </cell>
          <cell r="P274" t="str">
            <v>4846836</v>
          </cell>
          <cell r="Q274" t="str">
            <v>Program prelungit</v>
          </cell>
          <cell r="R274" t="str">
            <v>Buget</v>
          </cell>
          <cell r="S274" t="str">
            <v>Publică de interes naţional şi local</v>
          </cell>
          <cell r="T274" t="str">
            <v xml:space="preserve">NICOLAE TECLU </v>
          </cell>
          <cell r="U274" t="str">
            <v xml:space="preserve"> 41</v>
          </cell>
          <cell r="V274" t="str">
            <v>SIBIU</v>
          </cell>
          <cell r="W274" t="str">
            <v>550200</v>
          </cell>
          <cell r="X274" t="str">
            <v>0269437707</v>
          </cell>
          <cell r="Y274" t="str">
            <v>0269437707</v>
          </cell>
          <cell r="Z274" t="str">
            <v>gradi37sibiu@yahoo.com</v>
          </cell>
          <cell r="AA274" t="str">
            <v>28</v>
          </cell>
          <cell r="AB274" t="str">
            <v>27/01/2022</v>
          </cell>
          <cell r="AC274" t="str">
            <v>16/09/2022</v>
          </cell>
          <cell r="AD274" t="str">
            <v>01/09/2021</v>
          </cell>
          <cell r="AE274" t="str">
            <v/>
          </cell>
          <cell r="AF274" t="str">
            <v>Grădiniță</v>
          </cell>
          <cell r="AG274" t="str">
            <v>08/10/2018</v>
          </cell>
          <cell r="AH274" t="str">
            <v>gradinita37sibiu.ro</v>
          </cell>
          <cell r="AI274" t="str">
            <v>01/11/2021</v>
          </cell>
          <cell r="AJ274" t="str">
            <v/>
          </cell>
          <cell r="AK274" t="str">
            <v/>
          </cell>
          <cell r="AL274">
            <v>1</v>
          </cell>
          <cell r="AM274" t="str">
            <v/>
          </cell>
          <cell r="AN274" t="str">
            <v/>
          </cell>
          <cell r="AO274" t="str">
            <v>Acreditat</v>
          </cell>
          <cell r="AP274" t="str">
            <v>01/09/2013</v>
          </cell>
          <cell r="AQ274" t="str">
            <v/>
          </cell>
          <cell r="AR274" t="str">
            <v/>
          </cell>
          <cell r="AS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</row>
        <row r="275">
          <cell r="M275" t="str">
            <v>GRĂDINIŢA CU PROGRAM PRELUNGIT NR. 7 SIBIU</v>
          </cell>
          <cell r="N275" t="str">
            <v>Unitate de învățământ</v>
          </cell>
          <cell r="O275" t="str">
            <v>AR</v>
          </cell>
          <cell r="P275" t="str">
            <v/>
          </cell>
          <cell r="Q275" t="str">
            <v>Program prelungit</v>
          </cell>
          <cell r="R275" t="str">
            <v>Buget</v>
          </cell>
          <cell r="S275" t="str">
            <v>Publică de interes naţional şi local</v>
          </cell>
          <cell r="T275" t="str">
            <v>CALEA GUSTERITEI</v>
          </cell>
          <cell r="U275" t="str">
            <v xml:space="preserve"> 7</v>
          </cell>
          <cell r="V275" t="str">
            <v>SIBIU</v>
          </cell>
          <cell r="W275" t="str">
            <v>550223</v>
          </cell>
          <cell r="X275" t="str">
            <v>0269237508</v>
          </cell>
          <cell r="Y275" t="str">
            <v>0269237508</v>
          </cell>
          <cell r="Z275" t="str">
            <v>gradi37sibiu@yahoo.com</v>
          </cell>
          <cell r="AA275" t="str">
            <v>28</v>
          </cell>
          <cell r="AB275" t="str">
            <v>27/01/2022</v>
          </cell>
          <cell r="AC275" t="str">
            <v>16/09/2022</v>
          </cell>
          <cell r="AD275" t="str">
            <v>01/09/2021</v>
          </cell>
          <cell r="AE275" t="str">
            <v/>
          </cell>
          <cell r="AF275" t="str">
            <v>Grădiniță</v>
          </cell>
          <cell r="AG275" t="str">
            <v>08/10/2018</v>
          </cell>
          <cell r="AH275" t="str">
            <v/>
          </cell>
          <cell r="AI275" t="str">
            <v/>
          </cell>
          <cell r="AJ275" t="str">
            <v>balanemilia68@yahoo.com</v>
          </cell>
          <cell r="AK275" t="str">
            <v>01/09/2022</v>
          </cell>
          <cell r="AL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/>
          </cell>
          <cell r="AR275" t="str">
            <v/>
          </cell>
          <cell r="AS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</row>
        <row r="276">
          <cell r="M276" t="str">
            <v>GRĂDINIŢA CU PROGRAM PRELUNGIT NR. 42 SIBIU</v>
          </cell>
          <cell r="N276" t="str">
            <v>Unitate de învățământ</v>
          </cell>
          <cell r="O276" t="str">
            <v>PJ</v>
          </cell>
          <cell r="P276" t="str">
            <v>4678937</v>
          </cell>
          <cell r="Q276" t="str">
            <v>Program prelungit</v>
          </cell>
          <cell r="R276" t="str">
            <v>Buget</v>
          </cell>
          <cell r="S276" t="str">
            <v>Publică de interes naţional şi local</v>
          </cell>
          <cell r="T276" t="str">
            <v>NICOLAE IORGA</v>
          </cell>
          <cell r="U276" t="str">
            <v xml:space="preserve"> 56A</v>
          </cell>
          <cell r="V276" t="str">
            <v>SIBIU</v>
          </cell>
          <cell r="W276" t="str">
            <v>550407</v>
          </cell>
          <cell r="X276" t="str">
            <v>0269447879</v>
          </cell>
          <cell r="Y276" t="str">
            <v>0269447879</v>
          </cell>
          <cell r="Z276" t="str">
            <v>gradinita42sibiu@yahoo.com</v>
          </cell>
          <cell r="AA276" t="str">
            <v>28</v>
          </cell>
          <cell r="AB276" t="str">
            <v>27/01/2022</v>
          </cell>
          <cell r="AC276" t="str">
            <v>16/09/2022</v>
          </cell>
          <cell r="AD276" t="str">
            <v>01/09/2021</v>
          </cell>
          <cell r="AE276" t="str">
            <v/>
          </cell>
          <cell r="AF276" t="str">
            <v>Grădiniță</v>
          </cell>
          <cell r="AG276" t="str">
            <v>17/02/2017</v>
          </cell>
          <cell r="AH276" t="str">
            <v>https://gradinita42sibiu.ro/</v>
          </cell>
          <cell r="AI276" t="str">
            <v>25/11/2021</v>
          </cell>
          <cell r="AJ276" t="str">
            <v>cioruga@yahoo.com</v>
          </cell>
          <cell r="AK276" t="str">
            <v>02/11/2021</v>
          </cell>
          <cell r="AL276">
            <v>1</v>
          </cell>
          <cell r="AM276" t="str">
            <v/>
          </cell>
          <cell r="AN276" t="str">
            <v/>
          </cell>
          <cell r="AO276" t="str">
            <v>Acreditat</v>
          </cell>
          <cell r="AP276" t="str">
            <v>01/09/2013</v>
          </cell>
          <cell r="AQ276" t="str">
            <v/>
          </cell>
          <cell r="AR276" t="str">
            <v/>
          </cell>
          <cell r="AS276" t="str">
            <v/>
          </cell>
          <cell r="AT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</row>
        <row r="277">
          <cell r="M277" t="str">
            <v>GRĂDINIŢA CU PROGRAM PRELUNGIT NR. 43 SIBIU</v>
          </cell>
          <cell r="N277" t="str">
            <v>Unitate de învățământ</v>
          </cell>
          <cell r="O277" t="str">
            <v>PJ</v>
          </cell>
          <cell r="P277" t="str">
            <v>4700104</v>
          </cell>
          <cell r="Q277" t="str">
            <v>Program prelungit</v>
          </cell>
          <cell r="R277" t="str">
            <v>Buget</v>
          </cell>
          <cell r="S277" t="str">
            <v>Publică de interes naţional şi local</v>
          </cell>
          <cell r="T277" t="str">
            <v>Aleea Streiu</v>
          </cell>
          <cell r="U277" t="str">
            <v>8</v>
          </cell>
          <cell r="V277" t="str">
            <v>SIBIU</v>
          </cell>
          <cell r="W277" t="str">
            <v>550384</v>
          </cell>
          <cell r="X277" t="str">
            <v>0269421070</v>
          </cell>
          <cell r="Y277" t="str">
            <v>0269421070</v>
          </cell>
          <cell r="Z277" t="str">
            <v>gradinita43sb@yahoo.com</v>
          </cell>
          <cell r="AA277" t="str">
            <v>28</v>
          </cell>
          <cell r="AB277" t="str">
            <v>27/01/2022</v>
          </cell>
          <cell r="AC277" t="str">
            <v>16/09/2022</v>
          </cell>
          <cell r="AD277" t="str">
            <v>01/09/2021</v>
          </cell>
          <cell r="AE277" t="str">
            <v/>
          </cell>
          <cell r="AF277" t="str">
            <v>Grădiniță</v>
          </cell>
          <cell r="AG277" t="str">
            <v>26/08/2020</v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>
            <v>2</v>
          </cell>
          <cell r="AM277" t="str">
            <v>Acreditat</v>
          </cell>
          <cell r="AN277" t="str">
            <v>01/09/2014</v>
          </cell>
          <cell r="AO277" t="str">
            <v>Acreditat</v>
          </cell>
          <cell r="AP277" t="str">
            <v>01/09/2013</v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</row>
        <row r="278">
          <cell r="M278" t="str">
            <v>CREȘA NR. 8 SIBIU</v>
          </cell>
          <cell r="N278" t="str">
            <v>Unitate de învățământ</v>
          </cell>
          <cell r="O278" t="str">
            <v>AR</v>
          </cell>
          <cell r="P278" t="str">
            <v/>
          </cell>
          <cell r="Q278" t="str">
            <v>Program prelungit</v>
          </cell>
          <cell r="R278" t="str">
            <v>Buget</v>
          </cell>
          <cell r="S278" t="str">
            <v>Publică de interes naţional şi local</v>
          </cell>
          <cell r="T278" t="str">
            <v>Streiu</v>
          </cell>
          <cell r="U278" t="str">
            <v>8</v>
          </cell>
          <cell r="V278" t="str">
            <v>SIBIU</v>
          </cell>
          <cell r="W278" t="str">
            <v>550384</v>
          </cell>
          <cell r="X278" t="str">
            <v>0269421070</v>
          </cell>
          <cell r="Y278" t="str">
            <v>0269421070</v>
          </cell>
          <cell r="Z278" t="str">
            <v>gradinita43sb@yahoo.com</v>
          </cell>
          <cell r="AA278" t="str">
            <v>28</v>
          </cell>
          <cell r="AB278" t="str">
            <v>27/01/2022</v>
          </cell>
          <cell r="AC278" t="str">
            <v>16/09/2022</v>
          </cell>
          <cell r="AD278" t="str">
            <v>01/10/2021</v>
          </cell>
          <cell r="AE278" t="str">
            <v/>
          </cell>
          <cell r="AF278" t="str">
            <v>Creșă</v>
          </cell>
          <cell r="AG278" t="str">
            <v>01/02/2022</v>
          </cell>
          <cell r="AH278" t="str">
            <v/>
          </cell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</row>
        <row r="279">
          <cell r="M279" t="str">
            <v>GRĂDINIŢA CU PROGRAM PRELUNGIT NR. 5 SIBIU</v>
          </cell>
          <cell r="N279" t="str">
            <v>Unitate de învățământ</v>
          </cell>
          <cell r="O279" t="str">
            <v>PJ</v>
          </cell>
          <cell r="P279" t="str">
            <v>4603420</v>
          </cell>
          <cell r="Q279" t="str">
            <v>Program prelungit</v>
          </cell>
          <cell r="R279" t="str">
            <v>Buget</v>
          </cell>
          <cell r="S279" t="str">
            <v>Publică de interes naţional şi local</v>
          </cell>
          <cell r="T279" t="str">
            <v>SIRETULUI</v>
          </cell>
          <cell r="U279" t="str">
            <v xml:space="preserve"> 6</v>
          </cell>
          <cell r="V279" t="str">
            <v>SIBIU</v>
          </cell>
          <cell r="W279" t="str">
            <v>550403</v>
          </cell>
          <cell r="X279" t="str">
            <v>0269421264</v>
          </cell>
          <cell r="Y279" t="str">
            <v>0269421264</v>
          </cell>
          <cell r="Z279" t="str">
            <v>gradinita5sibiu@yahoo.com</v>
          </cell>
          <cell r="AA279" t="str">
            <v>28</v>
          </cell>
          <cell r="AB279" t="str">
            <v>27/01/2022</v>
          </cell>
          <cell r="AC279" t="str">
            <v>16/09/2022</v>
          </cell>
          <cell r="AD279" t="str">
            <v>01/09/2021</v>
          </cell>
          <cell r="AE279" t="str">
            <v/>
          </cell>
          <cell r="AF279" t="str">
            <v>Grădiniță</v>
          </cell>
          <cell r="AG279" t="str">
            <v>26/08/2020</v>
          </cell>
          <cell r="AH279" t="str">
            <v/>
          </cell>
          <cell r="AI279" t="str">
            <v/>
          </cell>
          <cell r="AJ279" t="str">
            <v>doinitacostachescu@yahoo.com</v>
          </cell>
          <cell r="AK279" t="str">
            <v>26/08/2020</v>
          </cell>
          <cell r="AL279">
            <v>1</v>
          </cell>
          <cell r="AM279" t="str">
            <v/>
          </cell>
          <cell r="AN279" t="str">
            <v/>
          </cell>
          <cell r="AO279" t="str">
            <v>Acreditat</v>
          </cell>
          <cell r="AP279" t="str">
            <v>01/09/2013</v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</row>
        <row r="280">
          <cell r="M280" t="str">
            <v>GRĂDINIŢA CU PROGRAM PRELUNGIT "PINOCCHIO" SIBIU</v>
          </cell>
          <cell r="N280" t="str">
            <v>Unitate de învățământ</v>
          </cell>
          <cell r="O280" t="str">
            <v>PJ</v>
          </cell>
          <cell r="P280" t="str">
            <v>35111877</v>
          </cell>
          <cell r="Q280" t="str">
            <v>Program prelungit</v>
          </cell>
          <cell r="R280" t="str">
            <v>Taxă</v>
          </cell>
          <cell r="S280" t="str">
            <v>Privată</v>
          </cell>
          <cell r="T280" t="str">
            <v>Moldoveanu</v>
          </cell>
          <cell r="U280" t="str">
            <v>14</v>
          </cell>
          <cell r="V280" t="str">
            <v>SIBIU</v>
          </cell>
          <cell r="W280" t="str">
            <v>550276</v>
          </cell>
          <cell r="X280" t="str">
            <v>0369408556</v>
          </cell>
          <cell r="Y280" t="str">
            <v>0269446257</v>
          </cell>
          <cell r="Z280" t="str">
            <v>contact@pinochio-kindergarten.ro</v>
          </cell>
          <cell r="AA280" t="str">
            <v>28</v>
          </cell>
          <cell r="AB280" t="str">
            <v>27/01/2022</v>
          </cell>
          <cell r="AC280" t="str">
            <v>16/09/2022</v>
          </cell>
          <cell r="AD280" t="str">
            <v>01/09/2021</v>
          </cell>
          <cell r="AE280" t="str">
            <v/>
          </cell>
          <cell r="AF280" t="str">
            <v>Grădiniță</v>
          </cell>
          <cell r="AG280" t="str">
            <v>26/08/2020</v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>
            <v>1</v>
          </cell>
          <cell r="AM280" t="str">
            <v/>
          </cell>
          <cell r="AN280" t="str">
            <v/>
          </cell>
          <cell r="AO280" t="str">
            <v>Acreditat</v>
          </cell>
          <cell r="AP280" t="str">
            <v>01/09/2013</v>
          </cell>
          <cell r="AQ280" t="str">
            <v/>
          </cell>
          <cell r="AR280" t="str">
            <v/>
          </cell>
          <cell r="AS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</row>
        <row r="281">
          <cell r="M281" t="str">
            <v>GRĂDINIŢA CU PROGRAM PRELUNGIT "SFÂNTUL DIMITRIE" SIBIU</v>
          </cell>
          <cell r="N281" t="str">
            <v>Unitate de învățământ</v>
          </cell>
          <cell r="O281" t="str">
            <v>PJ</v>
          </cell>
          <cell r="P281" t="str">
            <v>4479403</v>
          </cell>
          <cell r="Q281" t="str">
            <v>Program prelungit</v>
          </cell>
          <cell r="R281" t="str">
            <v>Taxă</v>
          </cell>
          <cell r="S281" t="str">
            <v>Privată</v>
          </cell>
          <cell r="T281" t="str">
            <v>Dealului</v>
          </cell>
          <cell r="U281" t="str">
            <v>13</v>
          </cell>
          <cell r="V281" t="str">
            <v>SIBIU</v>
          </cell>
          <cell r="W281" t="str">
            <v>550010</v>
          </cell>
          <cell r="X281" t="str">
            <v>0733994321</v>
          </cell>
          <cell r="Y281" t="str">
            <v>0733994321</v>
          </cell>
          <cell r="Z281" t="str">
            <v>sorinjoanta@yahoo.com</v>
          </cell>
          <cell r="AA281" t="str">
            <v>28</v>
          </cell>
          <cell r="AB281" t="str">
            <v>27/01/2022</v>
          </cell>
          <cell r="AC281" t="str">
            <v>16/09/2022</v>
          </cell>
          <cell r="AD281" t="str">
            <v>01/09/2021</v>
          </cell>
          <cell r="AE281" t="str">
            <v/>
          </cell>
          <cell r="AF281" t="str">
            <v>Grădiniță</v>
          </cell>
          <cell r="AG281" t="str">
            <v>08/10/2018</v>
          </cell>
          <cell r="AH281" t="str">
            <v/>
          </cell>
          <cell r="AI281" t="str">
            <v/>
          </cell>
          <cell r="AJ281" t="str">
            <v/>
          </cell>
          <cell r="AK281" t="str">
            <v/>
          </cell>
          <cell r="AL281">
            <v>1</v>
          </cell>
          <cell r="AM281" t="str">
            <v/>
          </cell>
          <cell r="AN281" t="str">
            <v/>
          </cell>
          <cell r="AO281" t="str">
            <v>Autorizat</v>
          </cell>
          <cell r="AP281" t="str">
            <v>01/09/2013</v>
          </cell>
          <cell r="AQ281" t="str">
            <v/>
          </cell>
          <cell r="AR281" t="str">
            <v/>
          </cell>
          <cell r="AS281" t="str">
            <v/>
          </cell>
          <cell r="AT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</row>
        <row r="282">
          <cell r="M282" t="str">
            <v>GRĂDINIŢA CU PROGRAM PRELUNGIT "TĂRÂMUL ZÂNELOR" SIBIU</v>
          </cell>
          <cell r="N282" t="str">
            <v>Unitate de învățământ</v>
          </cell>
          <cell r="O282" t="str">
            <v>PJ</v>
          </cell>
          <cell r="P282" t="str">
            <v>29760632</v>
          </cell>
          <cell r="Q282" t="str">
            <v>Program prelungit</v>
          </cell>
          <cell r="R282" t="str">
            <v>Taxă</v>
          </cell>
          <cell r="S282" t="str">
            <v>Privată</v>
          </cell>
          <cell r="T282" t="str">
            <v>PIATA TALMACIU</v>
          </cell>
          <cell r="U282" t="str">
            <v>2</v>
          </cell>
          <cell r="V282" t="str">
            <v>SIBIU</v>
          </cell>
          <cell r="W282" t="str">
            <v>550143</v>
          </cell>
          <cell r="X282" t="str">
            <v>0751305677</v>
          </cell>
          <cell r="Y282" t="str">
            <v>0751305677</v>
          </cell>
          <cell r="Z282" t="str">
            <v>taramulzanelor.sibiu@gmail.com</v>
          </cell>
          <cell r="AA282" t="str">
            <v>28</v>
          </cell>
          <cell r="AB282" t="str">
            <v>27/01/2022</v>
          </cell>
          <cell r="AC282" t="str">
            <v>16/09/2022</v>
          </cell>
          <cell r="AD282" t="str">
            <v>01/09/2021</v>
          </cell>
          <cell r="AE282" t="str">
            <v/>
          </cell>
          <cell r="AF282" t="str">
            <v>Grădiniță</v>
          </cell>
          <cell r="AG282" t="str">
            <v>18/09/2020</v>
          </cell>
          <cell r="AH282" t="str">
            <v/>
          </cell>
          <cell r="AI282" t="str">
            <v/>
          </cell>
          <cell r="AJ282" t="str">
            <v>taramulzanelor.sibiu@gmail.com</v>
          </cell>
          <cell r="AK282" t="str">
            <v>18/09/2020</v>
          </cell>
          <cell r="AL282">
            <v>1</v>
          </cell>
          <cell r="AM282" t="str">
            <v/>
          </cell>
          <cell r="AN282" t="str">
            <v/>
          </cell>
          <cell r="AO282" t="str">
            <v>Autorizat</v>
          </cell>
          <cell r="AP282" t="str">
            <v>01/09/2013</v>
          </cell>
          <cell r="AQ282" t="str">
            <v/>
          </cell>
          <cell r="AR282" t="str">
            <v/>
          </cell>
          <cell r="AS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</row>
        <row r="283">
          <cell r="M283" t="str">
            <v>GRĂDINIŢA CU PROGRAM PRELUNGIT "TOM ȘI JERRY" SIBIU</v>
          </cell>
          <cell r="N283" t="str">
            <v>Unitate de învățământ</v>
          </cell>
          <cell r="O283" t="str">
            <v>PJ</v>
          </cell>
          <cell r="P283" t="str">
            <v>35106404</v>
          </cell>
          <cell r="Q283" t="str">
            <v>Program prelungit</v>
          </cell>
          <cell r="R283" t="str">
            <v>Taxă</v>
          </cell>
          <cell r="S283" t="str">
            <v>Privată</v>
          </cell>
          <cell r="T283" t="str">
            <v>STEFAN CEL MARE</v>
          </cell>
          <cell r="U283" t="str">
            <v xml:space="preserve"> 118</v>
          </cell>
          <cell r="V283" t="str">
            <v>SIBIU</v>
          </cell>
          <cell r="W283" t="str">
            <v>557260</v>
          </cell>
          <cell r="X283" t="str">
            <v>0766691069</v>
          </cell>
          <cell r="Y283" t="str">
            <v>0728006876</v>
          </cell>
          <cell r="Z283" t="str">
            <v>office@tom-jerry.ro</v>
          </cell>
          <cell r="AA283" t="str">
            <v>28</v>
          </cell>
          <cell r="AB283" t="str">
            <v>27/01/2022</v>
          </cell>
          <cell r="AC283" t="str">
            <v>16/09/2022</v>
          </cell>
          <cell r="AD283" t="str">
            <v>01/09/2021</v>
          </cell>
          <cell r="AE283" t="str">
            <v/>
          </cell>
          <cell r="AF283" t="str">
            <v>Grădiniță</v>
          </cell>
          <cell r="AG283" t="str">
            <v>26/08/2020</v>
          </cell>
          <cell r="AH283" t="str">
            <v/>
          </cell>
          <cell r="AI283" t="str">
            <v/>
          </cell>
          <cell r="AJ283" t="str">
            <v/>
          </cell>
          <cell r="AK283" t="str">
            <v/>
          </cell>
          <cell r="AL283">
            <v>1</v>
          </cell>
          <cell r="AM283" t="str">
            <v/>
          </cell>
          <cell r="AN283" t="str">
            <v/>
          </cell>
          <cell r="AO283" t="str">
            <v>Acreditat</v>
          </cell>
          <cell r="AP283" t="str">
            <v>01/09/2013</v>
          </cell>
          <cell r="AQ283" t="str">
            <v/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</row>
        <row r="284">
          <cell r="M284" t="str">
            <v>INSPECTORATUL ȘCOLAR JUDEŢEAN SIBIU</v>
          </cell>
          <cell r="N284" t="str">
            <v>Inspectorat școlar județean</v>
          </cell>
          <cell r="O284" t="str">
            <v>PJ</v>
          </cell>
          <cell r="P284" t="str">
            <v>4240707</v>
          </cell>
          <cell r="Q284" t="str">
            <v>Un schimb/zi</v>
          </cell>
          <cell r="R284" t="str">
            <v>Buget</v>
          </cell>
          <cell r="S284" t="str">
            <v>Publică de interes naţional şi local</v>
          </cell>
          <cell r="T284" t="str">
            <v>Blaga Lucian</v>
          </cell>
          <cell r="U284" t="str">
            <v>26</v>
          </cell>
          <cell r="V284" t="str">
            <v>SIBIU</v>
          </cell>
          <cell r="W284" t="str">
            <v>550169</v>
          </cell>
          <cell r="X284" t="str">
            <v>0369101202</v>
          </cell>
          <cell r="Y284" t="str">
            <v>0269210817</v>
          </cell>
          <cell r="Z284" t="str">
            <v>officeisj@yahoo.com</v>
          </cell>
          <cell r="AA284" t="str">
            <v/>
          </cell>
          <cell r="AB284" t="str">
            <v>28/01/2021</v>
          </cell>
          <cell r="AC284" t="str">
            <v>23/09/2021</v>
          </cell>
          <cell r="AD284" t="str">
            <v>01/01/2000</v>
          </cell>
          <cell r="AE284" t="str">
            <v/>
          </cell>
          <cell r="AF284" t="str">
            <v>Inspectorat școlar judeţean</v>
          </cell>
          <cell r="AG284" t="str">
            <v>27/06/2018</v>
          </cell>
          <cell r="AH284" t="str">
            <v>www.isjsb.ro</v>
          </cell>
          <cell r="AI284" t="str">
            <v>27/06/2018</v>
          </cell>
          <cell r="AJ284" t="str">
            <v>office@isjsb.ro</v>
          </cell>
          <cell r="AK284" t="str">
            <v>27/06/2018</v>
          </cell>
          <cell r="AL284" t="str">
            <v/>
          </cell>
          <cell r="AM284" t="str">
            <v/>
          </cell>
          <cell r="AN284" t="str">
            <v/>
          </cell>
          <cell r="AO284" t="str">
            <v/>
          </cell>
          <cell r="AP284" t="str">
            <v/>
          </cell>
          <cell r="AQ284" t="str">
            <v/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</row>
        <row r="285">
          <cell r="M285" t="str">
            <v>LICEUL DE ARTĂ SIBIU</v>
          </cell>
          <cell r="N285" t="str">
            <v>Unitate de învățământ</v>
          </cell>
          <cell r="O285" t="str">
            <v>PJ</v>
          </cell>
          <cell r="P285" t="str">
            <v>4556174</v>
          </cell>
          <cell r="Q285" t="str">
            <v>Un schimb/zi</v>
          </cell>
          <cell r="R285" t="str">
            <v>Buget</v>
          </cell>
          <cell r="S285" t="str">
            <v>Publică de interes naţional şi local</v>
          </cell>
          <cell r="T285" t="str">
            <v>Odobescu Alexandru</v>
          </cell>
          <cell r="U285" t="str">
            <v xml:space="preserve"> 2</v>
          </cell>
          <cell r="V285" t="str">
            <v>SIBIU</v>
          </cell>
          <cell r="W285" t="str">
            <v>550195</v>
          </cell>
          <cell r="X285" t="str">
            <v>0269211458</v>
          </cell>
          <cell r="Y285" t="str">
            <v>0269213149</v>
          </cell>
          <cell r="Z285" t="str">
            <v>office@licartasibiu.ro</v>
          </cell>
          <cell r="AA285" t="str">
            <v>28</v>
          </cell>
          <cell r="AB285" t="str">
            <v>27/01/2022</v>
          </cell>
          <cell r="AC285" t="str">
            <v>16/09/2022</v>
          </cell>
          <cell r="AD285" t="str">
            <v>01/09/2021</v>
          </cell>
          <cell r="AE285" t="str">
            <v/>
          </cell>
          <cell r="AF285" t="str">
            <v>Liceu</v>
          </cell>
          <cell r="AG285" t="str">
            <v>08/02/2017</v>
          </cell>
          <cell r="AH285" t="str">
            <v/>
          </cell>
          <cell r="AI285" t="str">
            <v/>
          </cell>
          <cell r="AJ285" t="str">
            <v>office@licartasibiu.ro</v>
          </cell>
          <cell r="AK285" t="str">
            <v>01/09/2019</v>
          </cell>
          <cell r="AL285">
            <v>3</v>
          </cell>
          <cell r="AM285" t="str">
            <v/>
          </cell>
          <cell r="AN285" t="str">
            <v/>
          </cell>
          <cell r="AO285" t="str">
            <v/>
          </cell>
          <cell r="AP285" t="str">
            <v/>
          </cell>
          <cell r="AQ285" t="str">
            <v>Acreditat</v>
          </cell>
          <cell r="AR285" t="str">
            <v>01/01/2000</v>
          </cell>
          <cell r="AS285" t="str">
            <v>Acreditat</v>
          </cell>
          <cell r="AT285" t="str">
            <v>01/01/2000</v>
          </cell>
          <cell r="AU285" t="str">
            <v>Acreditat</v>
          </cell>
          <cell r="AV285" t="str">
            <v>01/01/2000</v>
          </cell>
          <cell r="AW285" t="str">
            <v/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</row>
        <row r="286">
          <cell r="M286" t="str">
            <v>LICEUL TEHNOLOGIC "AVRAM IANCU" SIBIU</v>
          </cell>
          <cell r="N286" t="str">
            <v>Unitate de învățământ</v>
          </cell>
          <cell r="O286" t="str">
            <v>PJ</v>
          </cell>
          <cell r="P286" t="str">
            <v>4241036</v>
          </cell>
          <cell r="Q286" t="str">
            <v>Două schimburi/zi</v>
          </cell>
          <cell r="R286" t="str">
            <v>Buget</v>
          </cell>
          <cell r="S286" t="str">
            <v>Publică de interes naţional şi local</v>
          </cell>
          <cell r="T286" t="str">
            <v>Movilei</v>
          </cell>
          <cell r="U286" t="str">
            <v>8</v>
          </cell>
          <cell r="V286" t="str">
            <v>SIBIU</v>
          </cell>
          <cell r="W286" t="str">
            <v>550184</v>
          </cell>
          <cell r="X286" t="str">
            <v>0269210925</v>
          </cell>
          <cell r="Y286" t="str">
            <v>0269210925</v>
          </cell>
          <cell r="Z286" t="str">
            <v>grlemn@yahoo.com</v>
          </cell>
          <cell r="AA286" t="str">
            <v>28</v>
          </cell>
          <cell r="AB286" t="str">
            <v>27/01/2022</v>
          </cell>
          <cell r="AC286" t="str">
            <v>16/09/2022</v>
          </cell>
          <cell r="AD286" t="str">
            <v>01/09/2021</v>
          </cell>
          <cell r="AE286" t="str">
            <v/>
          </cell>
          <cell r="AF286" t="str">
            <v>Liceu tehnologic</v>
          </cell>
          <cell r="AG286" t="str">
            <v>08/10/2018</v>
          </cell>
          <cell r="AH286" t="str">
            <v>www.gsais.ro</v>
          </cell>
          <cell r="AI286" t="str">
            <v>24/11/2021</v>
          </cell>
          <cell r="AJ286" t="str">
            <v/>
          </cell>
          <cell r="AK286" t="str">
            <v/>
          </cell>
          <cell r="AL286">
            <v>2</v>
          </cell>
          <cell r="AM286" t="str">
            <v/>
          </cell>
          <cell r="AN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S286" t="str">
            <v/>
          </cell>
          <cell r="AT286" t="str">
            <v/>
          </cell>
          <cell r="AU286" t="str">
            <v>Acreditat</v>
          </cell>
          <cell r="AV286" t="str">
            <v>01/09/2013</v>
          </cell>
          <cell r="AW286" t="str">
            <v/>
          </cell>
          <cell r="AX286" t="str">
            <v/>
          </cell>
          <cell r="AY286" t="str">
            <v>Acreditat</v>
          </cell>
          <cell r="AZ286" t="str">
            <v>01/09/2013</v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</row>
        <row r="287">
          <cell r="M287" t="str">
            <v>LICEUL TEHNOLOGIC CONSTRUCȚII ȘI ARHITECTURĂ "CAROL I" SIBIU</v>
          </cell>
          <cell r="N287" t="str">
            <v>Unitate de învățământ</v>
          </cell>
          <cell r="O287" t="str">
            <v>PJ</v>
          </cell>
          <cell r="P287" t="str">
            <v>4603403</v>
          </cell>
          <cell r="Q287" t="str">
            <v>Două schimburi/zi</v>
          </cell>
          <cell r="R287" t="str">
            <v>Buget</v>
          </cell>
          <cell r="S287" t="str">
            <v>Publică de interes naţional şi local</v>
          </cell>
          <cell r="T287" t="str">
            <v>Pedagogilor</v>
          </cell>
          <cell r="U287" t="str">
            <v xml:space="preserve"> 7</v>
          </cell>
          <cell r="V287" t="str">
            <v>SIBIU</v>
          </cell>
          <cell r="W287" t="str">
            <v>550132</v>
          </cell>
          <cell r="X287" t="str">
            <v>0269223298</v>
          </cell>
          <cell r="Y287" t="str">
            <v>0269220328</v>
          </cell>
          <cell r="Z287" t="str">
            <v>grupcarol@gmail.com</v>
          </cell>
          <cell r="AA287" t="str">
            <v>28</v>
          </cell>
          <cell r="AB287" t="str">
            <v>27/01/2022</v>
          </cell>
          <cell r="AC287" t="str">
            <v>16/09/2022</v>
          </cell>
          <cell r="AD287" t="str">
            <v>01/09/2021</v>
          </cell>
          <cell r="AE287" t="str">
            <v/>
          </cell>
          <cell r="AF287" t="str">
            <v>Liceu tehnologic</v>
          </cell>
          <cell r="AG287" t="str">
            <v>08/10/2018</v>
          </cell>
          <cell r="AH287" t="str">
            <v>www.liceulcarol.ro</v>
          </cell>
          <cell r="AI287" t="str">
            <v>02/10/2020</v>
          </cell>
          <cell r="AJ287" t="str">
            <v>grupcarol@gmail.com</v>
          </cell>
          <cell r="AK287" t="str">
            <v>28/08/2020</v>
          </cell>
          <cell r="AL287">
            <v>4</v>
          </cell>
          <cell r="AM287" t="str">
            <v/>
          </cell>
          <cell r="AN287" t="str">
            <v/>
          </cell>
          <cell r="AO287" t="str">
            <v/>
          </cell>
          <cell r="AP287" t="str">
            <v/>
          </cell>
          <cell r="AQ287" t="str">
            <v>Autorizat</v>
          </cell>
          <cell r="AR287" t="str">
            <v>01/09/2021</v>
          </cell>
          <cell r="AS287" t="str">
            <v/>
          </cell>
          <cell r="AT287" t="str">
            <v/>
          </cell>
          <cell r="AU287" t="str">
            <v>Acreditat</v>
          </cell>
          <cell r="AV287" t="str">
            <v>01/09/2013</v>
          </cell>
          <cell r="AW287" t="str">
            <v>Acreditat</v>
          </cell>
          <cell r="AX287" t="str">
            <v>01/09/2013</v>
          </cell>
          <cell r="AY287" t="str">
            <v>Acreditat</v>
          </cell>
          <cell r="AZ287" t="str">
            <v>01/09/2013</v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</row>
        <row r="288">
          <cell r="M288" t="str">
            <v>LICEUL TEHNOLOGIC DE INDUSTRIE ALIMENTARĂ "TEREZIANUM" SIBIU</v>
          </cell>
          <cell r="N288" t="str">
            <v>Unitate de învățământ</v>
          </cell>
          <cell r="O288" t="str">
            <v>PJ</v>
          </cell>
          <cell r="P288" t="str">
            <v>4240910</v>
          </cell>
          <cell r="Q288" t="str">
            <v>Un schimb/zi</v>
          </cell>
          <cell r="R288" t="str">
            <v>Buget</v>
          </cell>
          <cell r="S288" t="str">
            <v>Publică de interes naţional şi local</v>
          </cell>
          <cell r="T288" t="str">
            <v>POSTAVARILOR</v>
          </cell>
          <cell r="U288" t="str">
            <v>18</v>
          </cell>
          <cell r="V288" t="str">
            <v>SIBIU</v>
          </cell>
          <cell r="W288" t="str">
            <v>550081</v>
          </cell>
          <cell r="X288" t="str">
            <v>0269218797</v>
          </cell>
          <cell r="Y288" t="str">
            <v>0269218797</v>
          </cell>
          <cell r="Z288" t="str">
            <v>colegiulalimentarsibiu@yahoo.com</v>
          </cell>
          <cell r="AA288" t="str">
            <v>28</v>
          </cell>
          <cell r="AB288" t="str">
            <v>27/01/2022</v>
          </cell>
          <cell r="AC288" t="str">
            <v>16/09/2022</v>
          </cell>
          <cell r="AD288" t="str">
            <v>01/09/2021</v>
          </cell>
          <cell r="AE288" t="str">
            <v/>
          </cell>
          <cell r="AF288" t="str">
            <v>Liceu tehnologic</v>
          </cell>
          <cell r="AG288" t="str">
            <v>01/09/2019</v>
          </cell>
          <cell r="AH288" t="str">
            <v>www.terezianum.ro</v>
          </cell>
          <cell r="AI288" t="str">
            <v>01/09/2021</v>
          </cell>
          <cell r="AJ288" t="str">
            <v>colegiulalimentarsibiu@yahoo.com</v>
          </cell>
          <cell r="AK288" t="str">
            <v>22/09/2020</v>
          </cell>
          <cell r="AL288">
            <v>3</v>
          </cell>
          <cell r="AM288" t="str">
            <v/>
          </cell>
          <cell r="AN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S288" t="str">
            <v/>
          </cell>
          <cell r="AT288" t="str">
            <v/>
          </cell>
          <cell r="AU288" t="str">
            <v>Acreditat</v>
          </cell>
          <cell r="AV288" t="str">
            <v>01/09/2013</v>
          </cell>
          <cell r="AW288" t="str">
            <v>Acreditat</v>
          </cell>
          <cell r="AX288" t="str">
            <v>01/09/2013</v>
          </cell>
          <cell r="AY288" t="str">
            <v>Acreditat</v>
          </cell>
          <cell r="AZ288" t="str">
            <v>01/09/2013</v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</row>
        <row r="289">
          <cell r="M289" t="str">
            <v>LICEUL TEHNOLOGIC "HENRI COANDĂ" SIBIU</v>
          </cell>
          <cell r="N289" t="str">
            <v>Unitate de învățământ</v>
          </cell>
          <cell r="O289" t="str">
            <v>PJ</v>
          </cell>
          <cell r="P289" t="str">
            <v>4240758</v>
          </cell>
          <cell r="Q289" t="str">
            <v>Două schimburi/zi</v>
          </cell>
          <cell r="R289" t="str">
            <v>Buget</v>
          </cell>
          <cell r="S289" t="str">
            <v>Publică de interes naţional şi local</v>
          </cell>
          <cell r="T289" t="str">
            <v>HENRI COANDA</v>
          </cell>
          <cell r="U289" t="str">
            <v xml:space="preserve"> 51</v>
          </cell>
          <cell r="V289" t="str">
            <v>SIBIU</v>
          </cell>
          <cell r="W289" t="str">
            <v>550234</v>
          </cell>
          <cell r="X289" t="str">
            <v>0269238313</v>
          </cell>
          <cell r="Y289" t="str">
            <v>0269238313</v>
          </cell>
          <cell r="Z289" t="str">
            <v>gsicmsibiu@yahoo.com</v>
          </cell>
          <cell r="AA289" t="str">
            <v>28</v>
          </cell>
          <cell r="AB289" t="str">
            <v>27/01/2022</v>
          </cell>
          <cell r="AC289" t="str">
            <v>16/09/2022</v>
          </cell>
          <cell r="AD289" t="str">
            <v>01/09/2021</v>
          </cell>
          <cell r="AE289" t="str">
            <v/>
          </cell>
          <cell r="AF289" t="str">
            <v>Liceu tehnologic</v>
          </cell>
          <cell r="AG289" t="str">
            <v>21/08/2020</v>
          </cell>
          <cell r="AH289" t="str">
            <v>http://liceulhc.ro/</v>
          </cell>
          <cell r="AI289" t="str">
            <v>24/11/2021</v>
          </cell>
          <cell r="AJ289" t="str">
            <v>florinastela@yahoo.com</v>
          </cell>
          <cell r="AK289" t="str">
            <v>21/08/2020</v>
          </cell>
          <cell r="AL289">
            <v>3</v>
          </cell>
          <cell r="AM289" t="str">
            <v/>
          </cell>
          <cell r="AN289" t="str">
            <v/>
          </cell>
          <cell r="AO289" t="str">
            <v/>
          </cell>
          <cell r="AP289" t="str">
            <v/>
          </cell>
          <cell r="AQ289" t="str">
            <v/>
          </cell>
          <cell r="AR289" t="str">
            <v/>
          </cell>
          <cell r="AS289" t="str">
            <v/>
          </cell>
          <cell r="AT289" t="str">
            <v/>
          </cell>
          <cell r="AU289" t="str">
            <v>Acreditat</v>
          </cell>
          <cell r="AV289" t="str">
            <v>01/09/2013</v>
          </cell>
          <cell r="AW289" t="str">
            <v>Acreditat</v>
          </cell>
          <cell r="AX289" t="str">
            <v>01/09/2013</v>
          </cell>
          <cell r="AY289" t="str">
            <v>Acreditat</v>
          </cell>
          <cell r="AZ289" t="str">
            <v>01/09/2013</v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</row>
        <row r="290">
          <cell r="M290" t="str">
            <v>LICEUL TEHNOLOGIC "INDEPENDENŢA" SIBIU</v>
          </cell>
          <cell r="N290" t="str">
            <v>Unitate de învățământ</v>
          </cell>
          <cell r="O290" t="str">
            <v>PJ</v>
          </cell>
          <cell r="P290" t="str">
            <v>4405899</v>
          </cell>
          <cell r="Q290" t="str">
            <v>Două schimburi/zi</v>
          </cell>
          <cell r="R290" t="str">
            <v>Buget</v>
          </cell>
          <cell r="S290" t="str">
            <v>Publică de interes naţional şi local</v>
          </cell>
          <cell r="T290" t="str">
            <v xml:space="preserve">GLADIOLELOR </v>
          </cell>
          <cell r="U290" t="str">
            <v xml:space="preserve"> 2</v>
          </cell>
          <cell r="V290" t="str">
            <v>SIBIU</v>
          </cell>
          <cell r="W290" t="str">
            <v>550109</v>
          </cell>
          <cell r="X290" t="str">
            <v>0269221806</v>
          </cell>
          <cell r="Y290" t="str">
            <v>0269221806</v>
          </cell>
          <cell r="Z290" t="str">
            <v>independenta_77@yahoo.com</v>
          </cell>
          <cell r="AA290" t="str">
            <v>28</v>
          </cell>
          <cell r="AB290" t="str">
            <v>27/01/2022</v>
          </cell>
          <cell r="AC290" t="str">
            <v>16/09/2022</v>
          </cell>
          <cell r="AD290" t="str">
            <v>01/09/2021</v>
          </cell>
          <cell r="AE290" t="str">
            <v/>
          </cell>
          <cell r="AF290" t="str">
            <v>Liceu tehnologic</v>
          </cell>
          <cell r="AG290" t="str">
            <v>01/09/2021</v>
          </cell>
          <cell r="AH290" t="str">
            <v>ltindependentasibiu.ro</v>
          </cell>
          <cell r="AI290" t="str">
            <v>01/09/2020</v>
          </cell>
          <cell r="AJ290" t="str">
            <v>independenta_77@yahoo.com</v>
          </cell>
          <cell r="AK290" t="str">
            <v>01/09/2021</v>
          </cell>
          <cell r="AL290">
            <v>3</v>
          </cell>
          <cell r="AM290" t="str">
            <v/>
          </cell>
          <cell r="AN290" t="str">
            <v/>
          </cell>
          <cell r="AO290" t="str">
            <v/>
          </cell>
          <cell r="AP290" t="str">
            <v/>
          </cell>
          <cell r="AQ290" t="str">
            <v/>
          </cell>
          <cell r="AR290" t="str">
            <v/>
          </cell>
          <cell r="AS290" t="str">
            <v/>
          </cell>
          <cell r="AT290" t="str">
            <v/>
          </cell>
          <cell r="AU290" t="str">
            <v>Acreditat</v>
          </cell>
          <cell r="AV290" t="str">
            <v>01/09/2013</v>
          </cell>
          <cell r="AW290" t="str">
            <v>Acreditat</v>
          </cell>
          <cell r="AX290" t="str">
            <v>01/09/2013</v>
          </cell>
          <cell r="AY290" t="str">
            <v>Acreditat</v>
          </cell>
          <cell r="AZ290" t="str">
            <v>01/09/2013</v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</row>
        <row r="291">
          <cell r="M291" t="str">
            <v>LICEUL TEORETIC "CONSTANTIN NOICA" SIBIU</v>
          </cell>
          <cell r="N291" t="str">
            <v>Unitate de învățământ</v>
          </cell>
          <cell r="O291" t="str">
            <v>PJ</v>
          </cell>
          <cell r="P291" t="str">
            <v>4307025</v>
          </cell>
          <cell r="Q291" t="str">
            <v>Două schimburi/zi</v>
          </cell>
          <cell r="R291" t="str">
            <v>Buget</v>
          </cell>
          <cell r="S291" t="str">
            <v>Publică de interes naţional şi local</v>
          </cell>
          <cell r="T291" t="str">
            <v>Ostirii</v>
          </cell>
          <cell r="U291" t="str">
            <v xml:space="preserve"> 5</v>
          </cell>
          <cell r="V291" t="str">
            <v>SIBIU</v>
          </cell>
          <cell r="W291" t="str">
            <v>550010</v>
          </cell>
          <cell r="X291" t="str">
            <v>0269233790</v>
          </cell>
          <cell r="Y291" t="str">
            <v>0269233790</v>
          </cell>
          <cell r="Z291" t="str">
            <v>lcnoica@yahoo.com</v>
          </cell>
          <cell r="AA291" t="str">
            <v>28</v>
          </cell>
          <cell r="AB291" t="str">
            <v>27/01/2022</v>
          </cell>
          <cell r="AC291" t="str">
            <v>16/09/2022</v>
          </cell>
          <cell r="AD291" t="str">
            <v>01/09/2021</v>
          </cell>
          <cell r="AE291" t="str">
            <v/>
          </cell>
          <cell r="AF291" t="str">
            <v>Liceu</v>
          </cell>
          <cell r="AG291" t="str">
            <v>08/10/2018</v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>
            <v>4</v>
          </cell>
          <cell r="AM291" t="str">
            <v/>
          </cell>
          <cell r="AN291" t="str">
            <v/>
          </cell>
          <cell r="AO291" t="str">
            <v/>
          </cell>
          <cell r="AP291" t="str">
            <v/>
          </cell>
          <cell r="AQ291" t="str">
            <v>Acreditat</v>
          </cell>
          <cell r="AR291" t="str">
            <v>01/09/2013</v>
          </cell>
          <cell r="AS291" t="str">
            <v>Acreditat</v>
          </cell>
          <cell r="AT291" t="str">
            <v>01/09/2013</v>
          </cell>
          <cell r="AU291" t="str">
            <v>Acreditat</v>
          </cell>
          <cell r="AV291" t="str">
            <v>01/09/2013</v>
          </cell>
          <cell r="AW291" t="str">
            <v>Acreditat</v>
          </cell>
          <cell r="AX291" t="str">
            <v>01/09/2013</v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</row>
        <row r="292">
          <cell r="M292" t="str">
            <v>LICEUL TEOLOGIC BAPTIST "BETANIA" SIBIU</v>
          </cell>
          <cell r="N292" t="str">
            <v>Unitate de învățământ</v>
          </cell>
          <cell r="O292" t="str">
            <v>AR</v>
          </cell>
          <cell r="P292" t="str">
            <v/>
          </cell>
          <cell r="Q292" t="str">
            <v>Două schimburi/zi</v>
          </cell>
          <cell r="R292" t="str">
            <v>Buget</v>
          </cell>
          <cell r="S292" t="str">
            <v>Publică de interes naţional şi local</v>
          </cell>
          <cell r="T292" t="str">
            <v>NICOLAE IORGA</v>
          </cell>
          <cell r="U292" t="str">
            <v xml:space="preserve"> 56B</v>
          </cell>
          <cell r="V292" t="str">
            <v>SIBIU</v>
          </cell>
          <cell r="W292" t="str">
            <v>550361</v>
          </cell>
          <cell r="X292" t="str">
            <v>0269233790</v>
          </cell>
          <cell r="Y292" t="str">
            <v>0269233790</v>
          </cell>
          <cell r="Z292" t="str">
            <v>contact@liceulbetania.ro</v>
          </cell>
          <cell r="AA292" t="str">
            <v>28</v>
          </cell>
          <cell r="AB292" t="str">
            <v>27/01/2022</v>
          </cell>
          <cell r="AC292" t="str">
            <v>16/09/2022</v>
          </cell>
          <cell r="AD292" t="str">
            <v>01/09/2021</v>
          </cell>
          <cell r="AE292" t="str">
            <v/>
          </cell>
          <cell r="AF292" t="str">
            <v>Liceu</v>
          </cell>
          <cell r="AG292" t="str">
            <v>08/10/2018</v>
          </cell>
          <cell r="AH292" t="str">
            <v/>
          </cell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/>
          </cell>
          <cell r="AN292" t="str">
            <v/>
          </cell>
          <cell r="AO292" t="str">
            <v/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</row>
        <row r="293">
          <cell r="M293" t="str">
            <v>LICEUL TEORETIC "ONISIFOR GHIBU" SIBIU</v>
          </cell>
          <cell r="N293" t="str">
            <v>Unitate de învățământ</v>
          </cell>
          <cell r="O293" t="str">
            <v>PJ</v>
          </cell>
          <cell r="P293" t="str">
            <v>9157670</v>
          </cell>
          <cell r="Q293" t="str">
            <v>Două schimburi/zi</v>
          </cell>
          <cell r="R293" t="str">
            <v>Buget</v>
          </cell>
          <cell r="S293" t="str">
            <v>Publică de interes naţional şi local</v>
          </cell>
          <cell r="T293" t="str">
            <v>Bihorului</v>
          </cell>
          <cell r="U293" t="str">
            <v>3</v>
          </cell>
          <cell r="V293" t="str">
            <v>SIBIU</v>
          </cell>
          <cell r="W293" t="str">
            <v>550064</v>
          </cell>
          <cell r="X293" t="str">
            <v>0269224882</v>
          </cell>
          <cell r="Y293" t="str">
            <v>0269234557</v>
          </cell>
          <cell r="Z293" t="str">
            <v>office@onisifor-ghibu.ro</v>
          </cell>
          <cell r="AA293" t="str">
            <v>28</v>
          </cell>
          <cell r="AB293" t="str">
            <v>27/01/2022</v>
          </cell>
          <cell r="AC293" t="str">
            <v>16/09/2022</v>
          </cell>
          <cell r="AD293" t="str">
            <v>01/09/2021</v>
          </cell>
          <cell r="AE293" t="str">
            <v/>
          </cell>
          <cell r="AF293" t="str">
            <v>Liceu</v>
          </cell>
          <cell r="AG293" t="str">
            <v>01/09/2018</v>
          </cell>
          <cell r="AH293" t="str">
            <v>www.onisifor-ghibu.ro</v>
          </cell>
          <cell r="AI293" t="str">
            <v>01/09/2018</v>
          </cell>
          <cell r="AJ293" t="str">
            <v>office@onisifor-ghibu.ro</v>
          </cell>
          <cell r="AK293" t="str">
            <v>01/09/2019</v>
          </cell>
          <cell r="AL293">
            <v>3</v>
          </cell>
          <cell r="AM293" t="str">
            <v/>
          </cell>
          <cell r="AN293" t="str">
            <v/>
          </cell>
          <cell r="AO293" t="str">
            <v/>
          </cell>
          <cell r="AP293" t="str">
            <v/>
          </cell>
          <cell r="AQ293" t="str">
            <v>Acreditat</v>
          </cell>
          <cell r="AR293" t="str">
            <v>01/09/2013</v>
          </cell>
          <cell r="AS293" t="str">
            <v>Acreditat</v>
          </cell>
          <cell r="AT293" t="str">
            <v>01/09/2013</v>
          </cell>
          <cell r="AU293" t="str">
            <v>Acreditat</v>
          </cell>
          <cell r="AV293" t="str">
            <v>01/09/2013</v>
          </cell>
          <cell r="AW293" t="str">
            <v/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</row>
        <row r="294">
          <cell r="M294" t="str">
            <v>PALATUL COPIILOR SIBIU</v>
          </cell>
          <cell r="N294" t="str">
            <v>Palatul copiilor</v>
          </cell>
          <cell r="O294" t="str">
            <v>PJ</v>
          </cell>
          <cell r="P294" t="str">
            <v>4241044</v>
          </cell>
          <cell r="Q294" t="str">
            <v>Două schimburi/zi</v>
          </cell>
          <cell r="R294" t="str">
            <v>Buget</v>
          </cell>
          <cell r="S294" t="str">
            <v>Publică de interes naţional şi local</v>
          </cell>
          <cell r="T294" t="str">
            <v>Henri Coandă</v>
          </cell>
          <cell r="U294" t="str">
            <v>51</v>
          </cell>
          <cell r="V294" t="str">
            <v>SIBIU</v>
          </cell>
          <cell r="W294" t="str">
            <v>550253</v>
          </cell>
          <cell r="X294" t="str">
            <v>0269217655</v>
          </cell>
          <cell r="Y294" t="str">
            <v>0269217655</v>
          </cell>
          <cell r="Z294" t="str">
            <v>pcsibiu@yahoo.com</v>
          </cell>
          <cell r="AA294" t="str">
            <v>24</v>
          </cell>
          <cell r="AB294" t="str">
            <v>28/01/2021</v>
          </cell>
          <cell r="AC294" t="str">
            <v>22/09/2021</v>
          </cell>
          <cell r="AD294" t="str">
            <v>01/09/2021</v>
          </cell>
          <cell r="AE294" t="str">
            <v/>
          </cell>
          <cell r="AF294" t="str">
            <v>Palatul copiilor</v>
          </cell>
          <cell r="AG294" t="str">
            <v>08/10/2018</v>
          </cell>
          <cell r="AH294" t="str">
            <v>https://palatulcopiilorsibiu.ro/</v>
          </cell>
          <cell r="AI294" t="str">
            <v>02/12/2021</v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 t="str">
            <v/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</row>
        <row r="295">
          <cell r="M295" t="str">
            <v>CLUBUL COPIILOR AGNITA</v>
          </cell>
          <cell r="N295" t="str">
            <v>Clubul copiilor</v>
          </cell>
          <cell r="O295" t="str">
            <v>AR</v>
          </cell>
          <cell r="P295" t="str">
            <v/>
          </cell>
          <cell r="Q295" t="str">
            <v>Două schimburi/zi</v>
          </cell>
          <cell r="R295" t="str">
            <v>Buget</v>
          </cell>
          <cell r="S295" t="str">
            <v>Publică de interes naţional şi local</v>
          </cell>
          <cell r="T295" t="str">
            <v>Piata Revolutiei</v>
          </cell>
          <cell r="U295" t="str">
            <v>13</v>
          </cell>
          <cell r="V295" t="str">
            <v>AGNITA</v>
          </cell>
          <cell r="W295" t="str">
            <v>555100</v>
          </cell>
          <cell r="X295" t="str">
            <v>0269510695</v>
          </cell>
          <cell r="Y295" t="str">
            <v>0269211879</v>
          </cell>
          <cell r="Z295" t="str">
            <v>pcsibiu@yahoo.com</v>
          </cell>
          <cell r="AA295" t="str">
            <v>28</v>
          </cell>
          <cell r="AB295" t="str">
            <v>24/02/2022</v>
          </cell>
          <cell r="AC295" t="str">
            <v>15/09/2022</v>
          </cell>
          <cell r="AD295" t="str">
            <v>01/09/2021</v>
          </cell>
          <cell r="AE295" t="str">
            <v/>
          </cell>
          <cell r="AF295" t="str">
            <v>Clubul copiilor</v>
          </cell>
          <cell r="AG295" t="str">
            <v>22/02/2017</v>
          </cell>
          <cell r="AH295" t="str">
            <v>https://palatulcopiilorsibiu.ro/</v>
          </cell>
          <cell r="AI295" t="str">
            <v>02/12/2021</v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 t="str">
            <v/>
          </cell>
          <cell r="AP295" t="str">
            <v/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</row>
        <row r="296">
          <cell r="M296" t="str">
            <v>CLUBUL COPIILOR AVRIG</v>
          </cell>
          <cell r="N296" t="str">
            <v>Clubul copiilor</v>
          </cell>
          <cell r="O296" t="str">
            <v>AR</v>
          </cell>
          <cell r="P296" t="str">
            <v/>
          </cell>
          <cell r="Q296" t="str">
            <v>Două schimburi/zi</v>
          </cell>
          <cell r="R296" t="str">
            <v>Buget</v>
          </cell>
          <cell r="S296" t="str">
            <v>Publică de interes naţional şi local</v>
          </cell>
          <cell r="T296" t="str">
            <v>AVRAM IANCU</v>
          </cell>
          <cell r="U296" t="str">
            <v>25A</v>
          </cell>
          <cell r="V296" t="str">
            <v>AVRIG</v>
          </cell>
          <cell r="W296" t="str">
            <v>555200</v>
          </cell>
          <cell r="X296" t="str">
            <v>0269523465</v>
          </cell>
          <cell r="Y296" t="str">
            <v>0269211879</v>
          </cell>
          <cell r="Z296" t="str">
            <v>pcsibiu@yahoo.com</v>
          </cell>
          <cell r="AA296" t="str">
            <v>24</v>
          </cell>
          <cell r="AB296" t="str">
            <v>24/02/2021</v>
          </cell>
          <cell r="AC296" t="str">
            <v>21/09/2021</v>
          </cell>
          <cell r="AD296" t="str">
            <v>01/09/2021</v>
          </cell>
          <cell r="AE296" t="str">
            <v/>
          </cell>
          <cell r="AF296" t="str">
            <v>Clubul copiilor</v>
          </cell>
          <cell r="AG296" t="str">
            <v>22/02/2017</v>
          </cell>
          <cell r="AH296" t="str">
            <v>https://palatulcopiilorsibiu.ro/</v>
          </cell>
          <cell r="AI296" t="str">
            <v>02/12/2021</v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 t="str">
            <v/>
          </cell>
          <cell r="AP296" t="str">
            <v/>
          </cell>
          <cell r="AQ296" t="str">
            <v/>
          </cell>
          <cell r="AR296" t="str">
            <v/>
          </cell>
          <cell r="AS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</row>
        <row r="297">
          <cell r="M297" t="str">
            <v>CLUBUL COPIILOR CISNĂDIE</v>
          </cell>
          <cell r="N297" t="str">
            <v>Clubul copiilor</v>
          </cell>
          <cell r="O297" t="str">
            <v>AR</v>
          </cell>
          <cell r="P297" t="str">
            <v/>
          </cell>
          <cell r="Q297" t="str">
            <v>Două schimburi/zi</v>
          </cell>
          <cell r="R297" t="str">
            <v>Buget</v>
          </cell>
          <cell r="S297" t="str">
            <v>Publică de interes naţional şi local</v>
          </cell>
          <cell r="T297" t="str">
            <v>MĂGURII</v>
          </cell>
          <cell r="U297" t="str">
            <v>93</v>
          </cell>
          <cell r="V297" t="str">
            <v>CISNĂDIE</v>
          </cell>
          <cell r="W297" t="str">
            <v>555300</v>
          </cell>
          <cell r="X297" t="str">
            <v>0269561746</v>
          </cell>
          <cell r="Y297" t="str">
            <v>0269561746</v>
          </cell>
          <cell r="Z297" t="str">
            <v>pcsibiu@yahoo.com</v>
          </cell>
          <cell r="AA297" t="str">
            <v>26</v>
          </cell>
          <cell r="AB297" t="str">
            <v>24/02/2022</v>
          </cell>
          <cell r="AC297" t="str">
            <v>15/09/2022</v>
          </cell>
          <cell r="AD297" t="str">
            <v>01/09/2021</v>
          </cell>
          <cell r="AE297" t="str">
            <v/>
          </cell>
          <cell r="AF297" t="str">
            <v>Clubul copiilor</v>
          </cell>
          <cell r="AG297" t="str">
            <v>22/02/2017</v>
          </cell>
          <cell r="AH297" t="str">
            <v>https://palatulcopiilorsibiu.ro/</v>
          </cell>
          <cell r="AI297" t="str">
            <v>02/12/2021</v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 t="str">
            <v/>
          </cell>
          <cell r="AP297" t="str">
            <v/>
          </cell>
          <cell r="AQ297" t="str">
            <v/>
          </cell>
          <cell r="AR297" t="str">
            <v/>
          </cell>
          <cell r="AS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</row>
        <row r="298">
          <cell r="M298" t="str">
            <v>CLUBUL COPIILOR COPȘA MICĂ</v>
          </cell>
          <cell r="N298" t="str">
            <v>Clubul copiilor</v>
          </cell>
          <cell r="O298" t="str">
            <v>AR</v>
          </cell>
          <cell r="P298" t="str">
            <v/>
          </cell>
          <cell r="Q298" t="str">
            <v>Două schimburi/zi</v>
          </cell>
          <cell r="R298" t="str">
            <v>Buget</v>
          </cell>
          <cell r="S298" t="str">
            <v>Publică de interes naţional şi local</v>
          </cell>
          <cell r="T298" t="str">
            <v>SIBIULUI</v>
          </cell>
          <cell r="U298" t="str">
            <v>61</v>
          </cell>
          <cell r="V298" t="str">
            <v>COPŞA MICĂ</v>
          </cell>
          <cell r="W298" t="str">
            <v>555400</v>
          </cell>
          <cell r="X298" t="str">
            <v>0269845353</v>
          </cell>
          <cell r="Y298" t="str">
            <v>0269211879</v>
          </cell>
          <cell r="Z298" t="str">
            <v>pcsibiu@yahoo.com</v>
          </cell>
          <cell r="AA298" t="str">
            <v>08</v>
          </cell>
          <cell r="AB298" t="str">
            <v>28/02/2022</v>
          </cell>
          <cell r="AC298" t="str">
            <v>15/09/2022</v>
          </cell>
          <cell r="AD298" t="str">
            <v>01/09/2021</v>
          </cell>
          <cell r="AE298" t="str">
            <v/>
          </cell>
          <cell r="AF298" t="str">
            <v>Clubul copiilor</v>
          </cell>
          <cell r="AG298" t="str">
            <v>22/02/2017</v>
          </cell>
          <cell r="AH298" t="str">
            <v>https://palatulcopiilorsibiu.ro/</v>
          </cell>
          <cell r="AI298" t="str">
            <v>02/12/2021</v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O298" t="str">
            <v/>
          </cell>
          <cell r="AP298" t="str">
            <v/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</row>
        <row r="299">
          <cell r="M299" t="str">
            <v>CLUBUL COPIILOR DUMBRĂVENI</v>
          </cell>
          <cell r="N299" t="str">
            <v>Clubul copiilor</v>
          </cell>
          <cell r="O299" t="str">
            <v>AR</v>
          </cell>
          <cell r="P299" t="str">
            <v/>
          </cell>
          <cell r="Q299" t="str">
            <v>Două schimburi/zi</v>
          </cell>
          <cell r="R299" t="str">
            <v>Buget</v>
          </cell>
          <cell r="S299" t="str">
            <v>Publică de interes naţional şi local</v>
          </cell>
          <cell r="T299" t="str">
            <v>Teilor</v>
          </cell>
          <cell r="U299" t="str">
            <v>18</v>
          </cell>
          <cell r="V299" t="str">
            <v>DUMBRĂVENI</v>
          </cell>
          <cell r="W299" t="str">
            <v>555500</v>
          </cell>
          <cell r="X299" t="str">
            <v>0269845353</v>
          </cell>
          <cell r="Y299" t="str">
            <v>0269211879</v>
          </cell>
          <cell r="Z299" t="str">
            <v>pcsibiu@yahoo.com</v>
          </cell>
          <cell r="AA299" t="str">
            <v>25</v>
          </cell>
          <cell r="AB299" t="str">
            <v>24/02/2022</v>
          </cell>
          <cell r="AC299" t="str">
            <v>15/09/2022</v>
          </cell>
          <cell r="AD299" t="str">
            <v>01/09/2021</v>
          </cell>
          <cell r="AE299" t="str">
            <v/>
          </cell>
          <cell r="AF299" t="str">
            <v>Clubul copiilor</v>
          </cell>
          <cell r="AG299" t="str">
            <v>22/02/2017</v>
          </cell>
          <cell r="AH299" t="str">
            <v>https://palatulcopiilorsibiu.ro/</v>
          </cell>
          <cell r="AI299" t="str">
            <v>02/12/2021</v>
          </cell>
          <cell r="AJ299" t="str">
            <v/>
          </cell>
          <cell r="AK299" t="str">
            <v/>
          </cell>
          <cell r="AL299" t="str">
            <v/>
          </cell>
          <cell r="AM299" t="str">
            <v/>
          </cell>
          <cell r="AN299" t="str">
            <v/>
          </cell>
          <cell r="AO299" t="str">
            <v/>
          </cell>
          <cell r="AP299" t="str">
            <v/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</row>
        <row r="300">
          <cell r="M300" t="str">
            <v>CLUBUL COPIILOR MEDIAŞ</v>
          </cell>
          <cell r="N300" t="str">
            <v>Clubul copiilor</v>
          </cell>
          <cell r="O300" t="str">
            <v>AR</v>
          </cell>
          <cell r="P300" t="str">
            <v/>
          </cell>
          <cell r="Q300" t="str">
            <v>Două schimburi/zi</v>
          </cell>
          <cell r="R300" t="str">
            <v>Buget</v>
          </cell>
          <cell r="S300" t="str">
            <v>Publică de interes naţional şi local</v>
          </cell>
          <cell r="T300" t="str">
            <v>Nucului</v>
          </cell>
          <cell r="U300" t="str">
            <v>5</v>
          </cell>
          <cell r="V300" t="str">
            <v>MEDIAŞ</v>
          </cell>
          <cell r="W300" t="str">
            <v>551112</v>
          </cell>
          <cell r="X300" t="str">
            <v>0269845353</v>
          </cell>
          <cell r="Y300" t="str">
            <v>0269845353</v>
          </cell>
          <cell r="Z300" t="str">
            <v>pcsibiu@yahoo.com</v>
          </cell>
          <cell r="AA300" t="str">
            <v>150</v>
          </cell>
          <cell r="AB300" t="str">
            <v>28/04/2022</v>
          </cell>
          <cell r="AC300" t="str">
            <v>16/09/2022</v>
          </cell>
          <cell r="AD300" t="str">
            <v>01/09/2021</v>
          </cell>
          <cell r="AE300" t="str">
            <v/>
          </cell>
          <cell r="AF300" t="str">
            <v>Clubul copiilor</v>
          </cell>
          <cell r="AG300" t="str">
            <v>22/02/2017</v>
          </cell>
          <cell r="AH300" t="str">
            <v>https://palatulcopiilorsibiu.ro/</v>
          </cell>
          <cell r="AI300" t="str">
            <v>02/12/2021</v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 t="str">
            <v/>
          </cell>
          <cell r="AP300" t="str">
            <v/>
          </cell>
          <cell r="AQ300" t="str">
            <v/>
          </cell>
          <cell r="AR300" t="str">
            <v/>
          </cell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</row>
        <row r="301">
          <cell r="M301" t="str">
            <v>ŞCOALA GIMNAZIALĂ "IOAN SLAVICI" SIBIU</v>
          </cell>
          <cell r="N301" t="str">
            <v>Unitate de învățământ</v>
          </cell>
          <cell r="O301" t="str">
            <v>PJ</v>
          </cell>
          <cell r="P301" t="str">
            <v>17739629</v>
          </cell>
          <cell r="Q301" t="str">
            <v>Două schimburi/zi</v>
          </cell>
          <cell r="R301" t="str">
            <v>Buget</v>
          </cell>
          <cell r="S301" t="str">
            <v>Publică de interes naţional şi local</v>
          </cell>
          <cell r="T301" t="str">
            <v>Macaralei</v>
          </cell>
          <cell r="U301" t="str">
            <v>1</v>
          </cell>
          <cell r="V301" t="str">
            <v>SIBIU</v>
          </cell>
          <cell r="W301" t="str">
            <v>550223</v>
          </cell>
          <cell r="X301" t="str">
            <v>0269238159</v>
          </cell>
          <cell r="Y301" t="str">
            <v>0269238159</v>
          </cell>
          <cell r="Z301" t="str">
            <v>scoala20_sibiu@yahoo.com</v>
          </cell>
          <cell r="AA301" t="str">
            <v>28</v>
          </cell>
          <cell r="AB301" t="str">
            <v>27/01/2022</v>
          </cell>
          <cell r="AC301" t="str">
            <v>16/09/2022</v>
          </cell>
          <cell r="AD301" t="str">
            <v>01/09/2021</v>
          </cell>
          <cell r="AE301" t="str">
            <v/>
          </cell>
          <cell r="AF301" t="str">
            <v>Școală gimnazială</v>
          </cell>
          <cell r="AG301" t="str">
            <v>08/10/2018</v>
          </cell>
          <cell r="AH301" t="str">
            <v/>
          </cell>
          <cell r="AI301" t="str">
            <v/>
          </cell>
          <cell r="AJ301" t="str">
            <v/>
          </cell>
          <cell r="AK301" t="str">
            <v/>
          </cell>
          <cell r="AL301">
            <v>3</v>
          </cell>
          <cell r="AM301" t="str">
            <v/>
          </cell>
          <cell r="AN301" t="str">
            <v/>
          </cell>
          <cell r="AO301" t="str">
            <v>Acreditat</v>
          </cell>
          <cell r="AP301" t="str">
            <v>01/09/2013</v>
          </cell>
          <cell r="AQ301" t="str">
            <v>Acreditat</v>
          </cell>
          <cell r="AR301" t="str">
            <v>01/09/2013</v>
          </cell>
          <cell r="AS301" t="str">
            <v>Acreditat</v>
          </cell>
          <cell r="AT301" t="str">
            <v>01/09/2013</v>
          </cell>
          <cell r="AU301" t="str">
            <v/>
          </cell>
          <cell r="AV301" t="str">
            <v/>
          </cell>
          <cell r="AW301" t="str">
            <v/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</row>
        <row r="302">
          <cell r="M302" t="str">
            <v>ŞCOALA GIMNAZIALĂ NR. 11 SIBIU</v>
          </cell>
          <cell r="N302" t="str">
            <v>Unitate de învățământ</v>
          </cell>
          <cell r="O302" t="str">
            <v>AR</v>
          </cell>
          <cell r="P302" t="str">
            <v/>
          </cell>
          <cell r="Q302" t="str">
            <v>Două schimburi/zi</v>
          </cell>
          <cell r="R302" t="str">
            <v>Buget</v>
          </cell>
          <cell r="S302" t="str">
            <v>Publică de interes naţional şi local</v>
          </cell>
          <cell r="T302" t="str">
            <v>Gorunului</v>
          </cell>
          <cell r="U302" t="str">
            <v xml:space="preserve"> 2</v>
          </cell>
          <cell r="V302" t="str">
            <v>SIBIU</v>
          </cell>
          <cell r="W302" t="str">
            <v>550272</v>
          </cell>
          <cell r="X302" t="str">
            <v>0269238159</v>
          </cell>
          <cell r="Y302" t="str">
            <v>0269238159</v>
          </cell>
          <cell r="Z302" t="str">
            <v>scoala20_sibiu@yahoo.com</v>
          </cell>
          <cell r="AA302" t="str">
            <v>28</v>
          </cell>
          <cell r="AB302" t="str">
            <v>27/01/2022</v>
          </cell>
          <cell r="AC302" t="str">
            <v>16/09/2022</v>
          </cell>
          <cell r="AD302" t="str">
            <v>01/09/2021</v>
          </cell>
          <cell r="AE302" t="str">
            <v/>
          </cell>
          <cell r="AF302" t="str">
            <v>Școală gimnazială</v>
          </cell>
          <cell r="AG302" t="str">
            <v>08/10/2018</v>
          </cell>
          <cell r="AH302" t="str">
            <v/>
          </cell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  <cell r="AM302" t="str">
            <v/>
          </cell>
          <cell r="AN302" t="str">
            <v/>
          </cell>
          <cell r="AO302" t="str">
            <v/>
          </cell>
          <cell r="AP302" t="str">
            <v/>
          </cell>
          <cell r="AQ302" t="str">
            <v/>
          </cell>
          <cell r="AR302" t="str">
            <v/>
          </cell>
          <cell r="AS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</row>
        <row r="303">
          <cell r="M303" t="str">
            <v>ŞCOALA GIMNAZIALĂ "ION LUCA CARAGIALE" SIBIU</v>
          </cell>
          <cell r="N303" t="str">
            <v>Unitate de învățământ</v>
          </cell>
          <cell r="O303" t="str">
            <v>PJ</v>
          </cell>
          <cell r="P303" t="str">
            <v>17753542</v>
          </cell>
          <cell r="Q303" t="str">
            <v>Două schimburi/zi</v>
          </cell>
          <cell r="R303" t="str">
            <v>Buget</v>
          </cell>
          <cell r="S303" t="str">
            <v>Publică de interes naţional şi local</v>
          </cell>
          <cell r="T303" t="str">
            <v>Alecsandri Vasile</v>
          </cell>
          <cell r="U303" t="str">
            <v xml:space="preserve"> 10</v>
          </cell>
          <cell r="V303" t="str">
            <v>SIBIU</v>
          </cell>
          <cell r="W303" t="str">
            <v>550372</v>
          </cell>
          <cell r="X303" t="str">
            <v>0369410015</v>
          </cell>
          <cell r="Y303" t="str">
            <v>0369410015</v>
          </cell>
          <cell r="Z303" t="str">
            <v>scoalailcsb@yahoo.com</v>
          </cell>
          <cell r="AA303" t="str">
            <v>28</v>
          </cell>
          <cell r="AB303" t="str">
            <v>27/01/2022</v>
          </cell>
          <cell r="AC303" t="str">
            <v>16/09/2022</v>
          </cell>
          <cell r="AD303" t="str">
            <v>01/09/2021</v>
          </cell>
          <cell r="AE303" t="str">
            <v/>
          </cell>
          <cell r="AF303" t="str">
            <v>Școală gimnazială</v>
          </cell>
          <cell r="AG303" t="str">
            <v>01/09/2017</v>
          </cell>
          <cell r="AH303" t="str">
            <v>http://sc16caragiale.ro/</v>
          </cell>
          <cell r="AI303" t="str">
            <v>24/11/2021</v>
          </cell>
          <cell r="AJ303" t="str">
            <v>director@sc16caragiale.ro</v>
          </cell>
          <cell r="AK303" t="str">
            <v>02/10/2018</v>
          </cell>
          <cell r="AL303">
            <v>2</v>
          </cell>
          <cell r="AM303" t="str">
            <v/>
          </cell>
          <cell r="AN303" t="str">
            <v/>
          </cell>
          <cell r="AO303" t="str">
            <v/>
          </cell>
          <cell r="AP303" t="str">
            <v/>
          </cell>
          <cell r="AQ303" t="str">
            <v>Acreditat</v>
          </cell>
          <cell r="AR303" t="str">
            <v>01/09/2013</v>
          </cell>
          <cell r="AS303" t="str">
            <v>Acreditat</v>
          </cell>
          <cell r="AT303" t="str">
            <v>01/09/2013</v>
          </cell>
          <cell r="AU303" t="str">
            <v/>
          </cell>
          <cell r="AV303" t="str">
            <v/>
          </cell>
          <cell r="AW303" t="str">
            <v/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</row>
        <row r="304">
          <cell r="M304" t="str">
            <v>ŞCOALA GIMNAZIALĂ "NICOLAE IORGA" SIBIU</v>
          </cell>
          <cell r="N304" t="str">
            <v>Unitate de învățământ</v>
          </cell>
          <cell r="O304" t="str">
            <v>PJ</v>
          </cell>
          <cell r="P304" t="str">
            <v>17728948</v>
          </cell>
          <cell r="Q304" t="str">
            <v>Două schimburi/zi</v>
          </cell>
          <cell r="R304" t="str">
            <v>Buget</v>
          </cell>
          <cell r="S304" t="str">
            <v>Publică de interes naţional şi local</v>
          </cell>
          <cell r="T304" t="str">
            <v>Nicolae Iorga</v>
          </cell>
          <cell r="U304" t="str">
            <v>56</v>
          </cell>
          <cell r="V304" t="str">
            <v>SIBIU</v>
          </cell>
          <cell r="W304" t="str">
            <v>550407</v>
          </cell>
          <cell r="X304" t="str">
            <v>0269234837</v>
          </cell>
          <cell r="Y304" t="str">
            <v>0269234837</v>
          </cell>
          <cell r="Z304" t="str">
            <v>sc6_sibiu@yahoo.com</v>
          </cell>
          <cell r="AA304" t="str">
            <v>28</v>
          </cell>
          <cell r="AB304" t="str">
            <v>27/01/2022</v>
          </cell>
          <cell r="AC304" t="str">
            <v>16/09/2022</v>
          </cell>
          <cell r="AD304" t="str">
            <v>01/09/2021</v>
          </cell>
          <cell r="AE304" t="str">
            <v/>
          </cell>
          <cell r="AF304" t="str">
            <v>Școală gimnazială</v>
          </cell>
          <cell r="AG304" t="str">
            <v>08/10/2018</v>
          </cell>
          <cell r="AH304" t="str">
            <v>http://www.sgnicolaeiorga-sibiu.ro/</v>
          </cell>
          <cell r="AI304" t="str">
            <v>10/01/2017</v>
          </cell>
          <cell r="AJ304" t="str">
            <v/>
          </cell>
          <cell r="AK304" t="str">
            <v/>
          </cell>
          <cell r="AL304">
            <v>2</v>
          </cell>
          <cell r="AM304" t="str">
            <v/>
          </cell>
          <cell r="AN304" t="str">
            <v/>
          </cell>
          <cell r="AO304" t="str">
            <v/>
          </cell>
          <cell r="AP304" t="str">
            <v/>
          </cell>
          <cell r="AQ304" t="str">
            <v>Acreditat</v>
          </cell>
          <cell r="AR304" t="str">
            <v>01/09/2013</v>
          </cell>
          <cell r="AS304" t="str">
            <v>Acreditat</v>
          </cell>
          <cell r="AT304" t="str">
            <v>01/09/2013</v>
          </cell>
          <cell r="AU304" t="str">
            <v/>
          </cell>
          <cell r="AV304" t="str">
            <v/>
          </cell>
          <cell r="AW304" t="str">
            <v/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</row>
        <row r="305">
          <cell r="M305" t="str">
            <v>ŞCOALA GIMNAZIALĂ NR. 1 SIBIU</v>
          </cell>
          <cell r="N305" t="str">
            <v>Unitate de învățământ</v>
          </cell>
          <cell r="O305" t="str">
            <v>PJ</v>
          </cell>
          <cell r="P305" t="str">
            <v>17893481</v>
          </cell>
          <cell r="Q305" t="str">
            <v>Două schimburi/zi</v>
          </cell>
          <cell r="R305" t="str">
            <v>Buget</v>
          </cell>
          <cell r="S305" t="str">
            <v>Publică de interes naţional şi local</v>
          </cell>
          <cell r="T305" t="str">
            <v>HATEGULUI</v>
          </cell>
          <cell r="U305" t="str">
            <v xml:space="preserve"> 8</v>
          </cell>
          <cell r="V305" t="str">
            <v>SIBIU</v>
          </cell>
          <cell r="W305" t="str">
            <v>550069</v>
          </cell>
          <cell r="X305" t="str">
            <v>0369424476</v>
          </cell>
          <cell r="Y305" t="str">
            <v>0369424476</v>
          </cell>
          <cell r="Z305" t="str">
            <v>scoala1.sibiu@gmail.com</v>
          </cell>
          <cell r="AA305" t="str">
            <v>28</v>
          </cell>
          <cell r="AB305" t="str">
            <v>27/01/2022</v>
          </cell>
          <cell r="AC305" t="str">
            <v>16/09/2022</v>
          </cell>
          <cell r="AD305" t="str">
            <v>01/09/2021</v>
          </cell>
          <cell r="AE305" t="str">
            <v/>
          </cell>
          <cell r="AF305" t="str">
            <v>Școală gimnazială</v>
          </cell>
          <cell r="AG305" t="str">
            <v>08/10/2018</v>
          </cell>
          <cell r="AH305" t="str">
            <v>https://scoala1sibiu.ro</v>
          </cell>
          <cell r="AI305" t="str">
            <v>01/09/2021</v>
          </cell>
          <cell r="AJ305" t="str">
            <v/>
          </cell>
          <cell r="AK305" t="str">
            <v/>
          </cell>
          <cell r="AL305">
            <v>4</v>
          </cell>
          <cell r="AM305" t="str">
            <v>Autorizat</v>
          </cell>
          <cell r="AN305" t="str">
            <v>01/09/2023</v>
          </cell>
          <cell r="AO305" t="str">
            <v>Acreditat</v>
          </cell>
          <cell r="AP305" t="str">
            <v>01/09/2013</v>
          </cell>
          <cell r="AQ305" t="str">
            <v>Acreditat</v>
          </cell>
          <cell r="AR305" t="str">
            <v>01/09/2013</v>
          </cell>
          <cell r="AS305" t="str">
            <v>Acreditat</v>
          </cell>
          <cell r="AT305" t="str">
            <v>01/09/2013</v>
          </cell>
          <cell r="AU305" t="str">
            <v/>
          </cell>
          <cell r="AV305" t="str">
            <v/>
          </cell>
          <cell r="AW305" t="str">
            <v/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</row>
        <row r="306">
          <cell r="M306" t="str">
            <v>ŞCOALA GIMNAZIALĂ NR. 10 SIBIU</v>
          </cell>
          <cell r="N306" t="str">
            <v>Unitate de învățământ</v>
          </cell>
          <cell r="O306" t="str">
            <v>PJ</v>
          </cell>
          <cell r="P306" t="str">
            <v>17739530</v>
          </cell>
          <cell r="Q306" t="str">
            <v>Un schimb/zi</v>
          </cell>
          <cell r="R306" t="str">
            <v>Buget</v>
          </cell>
          <cell r="S306" t="str">
            <v>Publică de interes naţional şi local</v>
          </cell>
          <cell r="T306" t="str">
            <v xml:space="preserve">E.A.BIELZ </v>
          </cell>
          <cell r="U306" t="str">
            <v xml:space="preserve"> 60</v>
          </cell>
          <cell r="V306" t="str">
            <v>SIBIU</v>
          </cell>
          <cell r="W306" t="str">
            <v>550031</v>
          </cell>
          <cell r="X306" t="str">
            <v>0269227502</v>
          </cell>
          <cell r="Y306" t="str">
            <v>0269227502</v>
          </cell>
          <cell r="Z306" t="str">
            <v>scoala10sibiu@gmail.com</v>
          </cell>
          <cell r="AA306" t="str">
            <v>28</v>
          </cell>
          <cell r="AB306" t="str">
            <v>27/01/2022</v>
          </cell>
          <cell r="AC306" t="str">
            <v>16/09/2022</v>
          </cell>
          <cell r="AD306" t="str">
            <v>01/09/2021</v>
          </cell>
          <cell r="AE306" t="str">
            <v/>
          </cell>
          <cell r="AF306" t="str">
            <v>Școală gimnazială</v>
          </cell>
          <cell r="AG306" t="str">
            <v>08/10/2018</v>
          </cell>
          <cell r="AH306" t="str">
            <v>https://scoli.didactic.ro/scoala_cu_clasele_i_viii_nr_10_sibiu_sibiu</v>
          </cell>
          <cell r="AI306" t="str">
            <v>25/11/2021</v>
          </cell>
          <cell r="AJ306" t="str">
            <v/>
          </cell>
          <cell r="AK306" t="str">
            <v/>
          </cell>
          <cell r="AL306">
            <v>3</v>
          </cell>
          <cell r="AM306" t="str">
            <v/>
          </cell>
          <cell r="AN306" t="str">
            <v/>
          </cell>
          <cell r="AO306" t="str">
            <v>Acreditat</v>
          </cell>
          <cell r="AP306" t="str">
            <v>01/09/2013</v>
          </cell>
          <cell r="AQ306" t="str">
            <v>Acreditat</v>
          </cell>
          <cell r="AR306" t="str">
            <v>01/09/2013</v>
          </cell>
          <cell r="AS306" t="str">
            <v>Acreditat</v>
          </cell>
          <cell r="AT306" t="str">
            <v>01/09/2013</v>
          </cell>
          <cell r="AU306" t="str">
            <v/>
          </cell>
          <cell r="AV306" t="str">
            <v/>
          </cell>
          <cell r="AW306" t="str">
            <v/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</row>
        <row r="307">
          <cell r="M307" t="str">
            <v>GRĂDINIŢA CU PROGRAM PRELUNGIT NR. 20 SIBIU</v>
          </cell>
          <cell r="N307" t="str">
            <v>Unitate de învățământ</v>
          </cell>
          <cell r="O307" t="str">
            <v>AR</v>
          </cell>
          <cell r="P307" t="str">
            <v/>
          </cell>
          <cell r="Q307" t="str">
            <v>Program prelungit</v>
          </cell>
          <cell r="R307" t="str">
            <v>Buget</v>
          </cell>
          <cell r="S307" t="str">
            <v>Publică de interes naţional şi local</v>
          </cell>
          <cell r="T307" t="str">
            <v xml:space="preserve">ST.O.IOSIF </v>
          </cell>
          <cell r="U307" t="str">
            <v xml:space="preserve"> 11</v>
          </cell>
          <cell r="V307" t="str">
            <v>SIBIU</v>
          </cell>
          <cell r="W307" t="str">
            <v>550031</v>
          </cell>
          <cell r="X307" t="str">
            <v>0269227502</v>
          </cell>
          <cell r="Y307" t="str">
            <v>0269227502</v>
          </cell>
          <cell r="Z307" t="str">
            <v>scoala10sibiu@gmail.com</v>
          </cell>
          <cell r="AA307" t="str">
            <v>28</v>
          </cell>
          <cell r="AB307" t="str">
            <v>27/01/2022</v>
          </cell>
          <cell r="AC307" t="str">
            <v>16/09/2022</v>
          </cell>
          <cell r="AD307" t="str">
            <v>01/09/2021</v>
          </cell>
          <cell r="AE307" t="str">
            <v/>
          </cell>
          <cell r="AF307" t="str">
            <v>Grădiniță</v>
          </cell>
          <cell r="AG307" t="str">
            <v>08/10/2018</v>
          </cell>
          <cell r="AH307" t="str">
            <v/>
          </cell>
          <cell r="AI307" t="str">
            <v/>
          </cell>
          <cell r="AJ307" t="str">
            <v/>
          </cell>
          <cell r="AK307" t="str">
            <v/>
          </cell>
          <cell r="AL307" t="str">
            <v/>
          </cell>
          <cell r="AM307" t="str">
            <v/>
          </cell>
          <cell r="AN307" t="str">
            <v/>
          </cell>
          <cell r="AO307" t="str">
            <v/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</row>
        <row r="308">
          <cell r="M308" t="str">
            <v>ŞCOALA GIMNAZIALĂ NR. 13 SIBIU</v>
          </cell>
          <cell r="N308" t="str">
            <v>Unitate de învățământ</v>
          </cell>
          <cell r="O308" t="str">
            <v>PJ</v>
          </cell>
          <cell r="P308" t="str">
            <v>17728921</v>
          </cell>
          <cell r="Q308" t="str">
            <v>Un schimb/zi</v>
          </cell>
          <cell r="R308" t="str">
            <v>Buget</v>
          </cell>
          <cell r="S308" t="str">
            <v>Publică de interes naţional şi local</v>
          </cell>
          <cell r="T308" t="str">
            <v>LUNGĂ</v>
          </cell>
          <cell r="U308" t="str">
            <v xml:space="preserve"> 74</v>
          </cell>
          <cell r="V308" t="str">
            <v>SIBIU</v>
          </cell>
          <cell r="W308" t="str">
            <v>550107</v>
          </cell>
          <cell r="X308" t="str">
            <v>0269223931</v>
          </cell>
          <cell r="Y308" t="str">
            <v>0269223303</v>
          </cell>
          <cell r="Z308" t="str">
            <v>scoala13sb@yahoo.com</v>
          </cell>
          <cell r="AA308" t="str">
            <v>28</v>
          </cell>
          <cell r="AB308" t="str">
            <v>27/01/2022</v>
          </cell>
          <cell r="AC308" t="str">
            <v>16/09/2022</v>
          </cell>
          <cell r="AD308" t="str">
            <v>01/09/2021</v>
          </cell>
          <cell r="AE308" t="str">
            <v/>
          </cell>
          <cell r="AF308" t="str">
            <v>Școală gimnazială</v>
          </cell>
          <cell r="AG308" t="str">
            <v>08/10/2018</v>
          </cell>
          <cell r="AH308" t="str">
            <v>http://scoli.didactic.ro/scoala_generala_nr.13_sibiu</v>
          </cell>
          <cell r="AI308" t="str">
            <v>01/09/2021</v>
          </cell>
          <cell r="AJ308" t="str">
            <v>scoala13sb@yahoo.com</v>
          </cell>
          <cell r="AK308" t="str">
            <v>01/09/2021</v>
          </cell>
          <cell r="AL308">
            <v>2</v>
          </cell>
          <cell r="AM308" t="str">
            <v/>
          </cell>
          <cell r="AN308" t="str">
            <v/>
          </cell>
          <cell r="AO308" t="str">
            <v/>
          </cell>
          <cell r="AP308" t="str">
            <v/>
          </cell>
          <cell r="AQ308" t="str">
            <v>Acreditat</v>
          </cell>
          <cell r="AR308" t="str">
            <v>01/09/2013</v>
          </cell>
          <cell r="AS308" t="str">
            <v>Acreditat</v>
          </cell>
          <cell r="AT308" t="str">
            <v>01/09/2013</v>
          </cell>
          <cell r="AU308" t="str">
            <v/>
          </cell>
          <cell r="AV308" t="str">
            <v/>
          </cell>
          <cell r="AW308" t="str">
            <v/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</row>
        <row r="309">
          <cell r="M309" t="str">
            <v>ŞCOALA GIMNAZIALĂ NR. 12 SIBIU</v>
          </cell>
          <cell r="N309" t="str">
            <v>Unitate de învățământ</v>
          </cell>
          <cell r="O309" t="str">
            <v>AR</v>
          </cell>
          <cell r="P309" t="str">
            <v/>
          </cell>
          <cell r="Q309" t="str">
            <v>Un schimb/zi</v>
          </cell>
          <cell r="R309" t="str">
            <v>Buget</v>
          </cell>
          <cell r="S309" t="str">
            <v>Publică de interes naţional şi local</v>
          </cell>
          <cell r="T309" t="str">
            <v>Cluj</v>
          </cell>
          <cell r="U309" t="str">
            <v xml:space="preserve"> 1-3</v>
          </cell>
          <cell r="V309" t="str">
            <v>SIBIU</v>
          </cell>
          <cell r="W309" t="str">
            <v>550130</v>
          </cell>
          <cell r="X309" t="str">
            <v>0269223931</v>
          </cell>
          <cell r="Y309" t="str">
            <v>0269223303</v>
          </cell>
          <cell r="Z309" t="str">
            <v>scoala13sb@yahoo.com</v>
          </cell>
          <cell r="AA309" t="str">
            <v>28</v>
          </cell>
          <cell r="AB309" t="str">
            <v>27/01/2022</v>
          </cell>
          <cell r="AC309" t="str">
            <v>16/09/2022</v>
          </cell>
          <cell r="AD309" t="str">
            <v>01/09/2021</v>
          </cell>
          <cell r="AE309" t="str">
            <v/>
          </cell>
          <cell r="AF309" t="str">
            <v>Școală gimnazială</v>
          </cell>
          <cell r="AG309" t="str">
            <v>01/09/2010</v>
          </cell>
          <cell r="AH309" t="str">
            <v/>
          </cell>
          <cell r="AI309" t="str">
            <v/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  <cell r="AN309" t="str">
            <v/>
          </cell>
          <cell r="AO309" t="str">
            <v/>
          </cell>
          <cell r="AP309" t="str">
            <v/>
          </cell>
          <cell r="AQ309" t="str">
            <v/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</row>
        <row r="310">
          <cell r="M310" t="str">
            <v>ŞCOALA GIMNAZIALĂ NR. 18 SIBIU</v>
          </cell>
          <cell r="N310" t="str">
            <v>Unitate de învățământ</v>
          </cell>
          <cell r="O310" t="str">
            <v>PJ</v>
          </cell>
          <cell r="P310" t="str">
            <v>17728930</v>
          </cell>
          <cell r="Q310" t="str">
            <v>Două schimburi/zi</v>
          </cell>
          <cell r="R310" t="str">
            <v>Buget</v>
          </cell>
          <cell r="S310" t="str">
            <v>Publică de interes naţional şi local</v>
          </cell>
          <cell r="T310" t="str">
            <v>LUNGA</v>
          </cell>
          <cell r="U310" t="str">
            <v>65</v>
          </cell>
          <cell r="V310" t="str">
            <v>SIBIU</v>
          </cell>
          <cell r="W310" t="str">
            <v>550107</v>
          </cell>
          <cell r="X310" t="str">
            <v>0269223462</v>
          </cell>
          <cell r="Y310" t="str">
            <v>0269223462</v>
          </cell>
          <cell r="Z310" t="str">
            <v>scoala18sb@yahoo.com</v>
          </cell>
          <cell r="AA310" t="str">
            <v>28</v>
          </cell>
          <cell r="AB310" t="str">
            <v>27/01/2022</v>
          </cell>
          <cell r="AC310" t="str">
            <v>16/09/2022</v>
          </cell>
          <cell r="AD310" t="str">
            <v>01/09/2021</v>
          </cell>
          <cell r="AE310" t="str">
            <v/>
          </cell>
          <cell r="AF310" t="str">
            <v>Școală gimnazială</v>
          </cell>
          <cell r="AG310" t="str">
            <v>08/10/2018</v>
          </cell>
          <cell r="AH310" t="str">
            <v>scoala18sibiu.ro</v>
          </cell>
          <cell r="AI310" t="str">
            <v>01/09/2021</v>
          </cell>
          <cell r="AJ310" t="str">
            <v>scoala18sb@yahoo.com</v>
          </cell>
          <cell r="AK310" t="str">
            <v>13/11/2015</v>
          </cell>
          <cell r="AL310">
            <v>2</v>
          </cell>
          <cell r="AM310" t="str">
            <v/>
          </cell>
          <cell r="AN310" t="str">
            <v/>
          </cell>
          <cell r="AO310" t="str">
            <v/>
          </cell>
          <cell r="AP310" t="str">
            <v/>
          </cell>
          <cell r="AQ310" t="str">
            <v>Acreditat</v>
          </cell>
          <cell r="AR310" t="str">
            <v>01/09/2013</v>
          </cell>
          <cell r="AS310" t="str">
            <v>Acreditat</v>
          </cell>
          <cell r="AT310" t="str">
            <v>01/09/2013</v>
          </cell>
          <cell r="AU310" t="str">
            <v/>
          </cell>
          <cell r="AV310" t="str">
            <v/>
          </cell>
          <cell r="AW310" t="str">
            <v/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</row>
        <row r="311">
          <cell r="M311" t="str">
            <v>ŞCOALA GIMNAZIALĂ NR. 2 SIBIU</v>
          </cell>
          <cell r="N311" t="str">
            <v>Unitate de învățământ</v>
          </cell>
          <cell r="O311" t="str">
            <v>PJ</v>
          </cell>
          <cell r="P311" t="str">
            <v>17728964</v>
          </cell>
          <cell r="Q311" t="str">
            <v>Un schimb/zi</v>
          </cell>
          <cell r="R311" t="str">
            <v>Buget</v>
          </cell>
          <cell r="S311" t="str">
            <v>Publică de interes naţional şi local</v>
          </cell>
          <cell r="T311" t="str">
            <v>AVRAM IANCU</v>
          </cell>
          <cell r="U311" t="str">
            <v>13</v>
          </cell>
          <cell r="V311" t="str">
            <v>SIBIU</v>
          </cell>
          <cell r="W311" t="str">
            <v>550183</v>
          </cell>
          <cell r="X311" t="str">
            <v>0269215173</v>
          </cell>
          <cell r="Y311" t="str">
            <v>0269215173</v>
          </cell>
          <cell r="Z311" t="str">
            <v>scoala2sibiu@yahoo.com</v>
          </cell>
          <cell r="AA311" t="str">
            <v>28</v>
          </cell>
          <cell r="AB311" t="str">
            <v>27/01/2022</v>
          </cell>
          <cell r="AC311" t="str">
            <v>16/09/2022</v>
          </cell>
          <cell r="AD311" t="str">
            <v>01/09/2021</v>
          </cell>
          <cell r="AE311" t="str">
            <v/>
          </cell>
          <cell r="AF311" t="str">
            <v>Școală gimnazială</v>
          </cell>
          <cell r="AG311" t="str">
            <v>08/10/2018</v>
          </cell>
          <cell r="AH311" t="str">
            <v/>
          </cell>
          <cell r="AI311" t="str">
            <v/>
          </cell>
          <cell r="AJ311" t="str">
            <v/>
          </cell>
          <cell r="AK311" t="str">
            <v/>
          </cell>
          <cell r="AL311">
            <v>2</v>
          </cell>
          <cell r="AM311" t="str">
            <v/>
          </cell>
          <cell r="AN311" t="str">
            <v/>
          </cell>
          <cell r="AO311" t="str">
            <v/>
          </cell>
          <cell r="AP311" t="str">
            <v/>
          </cell>
          <cell r="AQ311" t="str">
            <v>Acreditat</v>
          </cell>
          <cell r="AR311" t="str">
            <v>01/09/2013</v>
          </cell>
          <cell r="AS311" t="str">
            <v>Acreditat</v>
          </cell>
          <cell r="AT311" t="str">
            <v>01/09/2013</v>
          </cell>
          <cell r="AU311" t="str">
            <v/>
          </cell>
          <cell r="AV311" t="str">
            <v/>
          </cell>
          <cell r="AW311" t="str">
            <v/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</row>
        <row r="312">
          <cell r="M312" t="str">
            <v>ŞCOALA GIMNAZIALĂ NR. 21 SIBIU</v>
          </cell>
          <cell r="N312" t="str">
            <v>Unitate de învățământ</v>
          </cell>
          <cell r="O312" t="str">
            <v>PJ</v>
          </cell>
          <cell r="P312" t="str">
            <v>17728891</v>
          </cell>
          <cell r="Q312" t="str">
            <v>Două schimburi/zi</v>
          </cell>
          <cell r="R312" t="str">
            <v>Buget</v>
          </cell>
          <cell r="S312" t="str">
            <v>Publică de interes naţional şi local</v>
          </cell>
          <cell r="T312" t="str">
            <v>LUPTEI</v>
          </cell>
          <cell r="U312" t="str">
            <v xml:space="preserve">27 </v>
          </cell>
          <cell r="V312" t="str">
            <v>SIBIU</v>
          </cell>
          <cell r="W312" t="str">
            <v>550362</v>
          </cell>
          <cell r="X312" t="str">
            <v>0269240693</v>
          </cell>
          <cell r="Y312" t="str">
            <v>0369436395</v>
          </cell>
          <cell r="Z312" t="str">
            <v>sc21sb@yahoo.com</v>
          </cell>
          <cell r="AA312" t="str">
            <v>28</v>
          </cell>
          <cell r="AB312" t="str">
            <v>27/01/2022</v>
          </cell>
          <cell r="AC312" t="str">
            <v>16/09/2022</v>
          </cell>
          <cell r="AD312" t="str">
            <v>01/09/2021</v>
          </cell>
          <cell r="AE312" t="str">
            <v/>
          </cell>
          <cell r="AF312" t="str">
            <v>Școală gimnazială</v>
          </cell>
          <cell r="AG312" t="str">
            <v>08/10/2018</v>
          </cell>
          <cell r="AH312" t="str">
            <v>https://sc21sb.ro</v>
          </cell>
          <cell r="AI312" t="str">
            <v>01/01/2022</v>
          </cell>
          <cell r="AJ312" t="str">
            <v>sc21sb@yahoo.com</v>
          </cell>
          <cell r="AK312" t="str">
            <v>01/09/2022</v>
          </cell>
          <cell r="AL312">
            <v>3</v>
          </cell>
          <cell r="AM312" t="str">
            <v/>
          </cell>
          <cell r="AN312" t="str">
            <v/>
          </cell>
          <cell r="AO312" t="str">
            <v>Acreditat</v>
          </cell>
          <cell r="AP312" t="str">
            <v>01/09/2013</v>
          </cell>
          <cell r="AQ312" t="str">
            <v>Acreditat</v>
          </cell>
          <cell r="AR312" t="str">
            <v>01/09/2013</v>
          </cell>
          <cell r="AS312" t="str">
            <v>Acreditat</v>
          </cell>
          <cell r="AT312" t="str">
            <v>01/09/2013</v>
          </cell>
          <cell r="AU312" t="str">
            <v/>
          </cell>
          <cell r="AV312" t="str">
            <v/>
          </cell>
          <cell r="AW312" t="str">
            <v/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</row>
        <row r="313">
          <cell r="M313" t="str">
            <v>ŞCOALA GIMNAZIALĂ NR. 23 SIBIU</v>
          </cell>
          <cell r="N313" t="str">
            <v>Unitate de învățământ</v>
          </cell>
          <cell r="O313" t="str">
            <v>PJ</v>
          </cell>
          <cell r="P313" t="str">
            <v>17739513</v>
          </cell>
          <cell r="Q313" t="str">
            <v>Două schimburi/zi</v>
          </cell>
          <cell r="R313" t="str">
            <v>Buget</v>
          </cell>
          <cell r="S313" t="str">
            <v>Publică de interes naţional şi local</v>
          </cell>
          <cell r="T313" t="str">
            <v>OSLO</v>
          </cell>
          <cell r="U313" t="str">
            <v xml:space="preserve"> 2A</v>
          </cell>
          <cell r="V313" t="str">
            <v>SIBIU</v>
          </cell>
          <cell r="W313" t="str">
            <v>550099</v>
          </cell>
          <cell r="X313" t="str">
            <v>0269220706</v>
          </cell>
          <cell r="Y313" t="str">
            <v>0269220706</v>
          </cell>
          <cell r="Z313" t="str">
            <v>sc23sb@yahoo.com</v>
          </cell>
          <cell r="AA313" t="str">
            <v>28</v>
          </cell>
          <cell r="AB313" t="str">
            <v>27/01/2022</v>
          </cell>
          <cell r="AC313" t="str">
            <v>16/09/2022</v>
          </cell>
          <cell r="AD313" t="str">
            <v>01/09/2021</v>
          </cell>
          <cell r="AE313" t="str">
            <v/>
          </cell>
          <cell r="AF313" t="str">
            <v>Școală gimnazială</v>
          </cell>
          <cell r="AG313" t="str">
            <v>08/10/2018</v>
          </cell>
          <cell r="AH313" t="str">
            <v>http://scoli.didactic.ro/scoala-cu-clasele-iviii-nr23-sibiu</v>
          </cell>
          <cell r="AI313" t="str">
            <v>24/11/2021</v>
          </cell>
          <cell r="AJ313" t="str">
            <v>sc23sb@yahoo.com</v>
          </cell>
          <cell r="AK313" t="str">
            <v>30/03/2017</v>
          </cell>
          <cell r="AL313">
            <v>4</v>
          </cell>
          <cell r="AM313" t="str">
            <v>Autorizat</v>
          </cell>
          <cell r="AN313" t="str">
            <v>01/09/2023</v>
          </cell>
          <cell r="AO313" t="str">
            <v>Acreditat</v>
          </cell>
          <cell r="AP313" t="str">
            <v>01/09/2013</v>
          </cell>
          <cell r="AQ313" t="str">
            <v>Acreditat</v>
          </cell>
          <cell r="AR313" t="str">
            <v>01/09/2013</v>
          </cell>
          <cell r="AS313" t="str">
            <v>Acreditat</v>
          </cell>
          <cell r="AT313" t="str">
            <v>01/09/2013</v>
          </cell>
          <cell r="AU313" t="str">
            <v/>
          </cell>
          <cell r="AV313" t="str">
            <v/>
          </cell>
          <cell r="AW313" t="str">
            <v/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</row>
        <row r="314">
          <cell r="M314" t="str">
            <v>GRĂDINIŢA CU PROGRAM PRELUNGIT NR. 36 SIBIU</v>
          </cell>
          <cell r="N314" t="str">
            <v>Unitate de învățământ</v>
          </cell>
          <cell r="O314" t="str">
            <v>AR</v>
          </cell>
          <cell r="P314" t="str">
            <v/>
          </cell>
          <cell r="Q314" t="str">
            <v>Program prelungit</v>
          </cell>
          <cell r="R314" t="str">
            <v>Buget</v>
          </cell>
          <cell r="S314" t="str">
            <v>Publică de interes naţional şi local</v>
          </cell>
          <cell r="T314" t="str">
            <v>Constructorilor</v>
          </cell>
          <cell r="U314" t="str">
            <v xml:space="preserve"> 17</v>
          </cell>
          <cell r="V314" t="str">
            <v>SIBIU</v>
          </cell>
          <cell r="W314" t="str">
            <v>550104</v>
          </cell>
          <cell r="X314" t="str">
            <v>0269220706</v>
          </cell>
          <cell r="Y314" t="str">
            <v>0269220706</v>
          </cell>
          <cell r="Z314" t="str">
            <v>sc23sb@yahoo.com</v>
          </cell>
          <cell r="AA314" t="str">
            <v>28</v>
          </cell>
          <cell r="AB314" t="str">
            <v>27/01/2022</v>
          </cell>
          <cell r="AC314" t="str">
            <v>16/09/2022</v>
          </cell>
          <cell r="AD314" t="str">
            <v>01/09/2021</v>
          </cell>
          <cell r="AE314" t="str">
            <v/>
          </cell>
          <cell r="AF314" t="str">
            <v>Grădiniță</v>
          </cell>
          <cell r="AG314" t="str">
            <v>08/10/2018</v>
          </cell>
          <cell r="AH314" t="str">
            <v>http://scoli.didactic.ro/scoala-cu-clasele-iviii-nr23-sibiu</v>
          </cell>
          <cell r="AI314" t="str">
            <v>24/11/2021</v>
          </cell>
          <cell r="AJ314" t="str">
            <v/>
          </cell>
          <cell r="AK314" t="str">
            <v/>
          </cell>
          <cell r="AL314" t="str">
            <v/>
          </cell>
          <cell r="AM314" t="str">
            <v/>
          </cell>
          <cell r="AN314" t="str">
            <v/>
          </cell>
          <cell r="AO314" t="str">
            <v/>
          </cell>
          <cell r="AP314" t="str">
            <v/>
          </cell>
          <cell r="AQ314" t="str">
            <v/>
          </cell>
          <cell r="AR314" t="str">
            <v/>
          </cell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</row>
        <row r="315">
          <cell r="M315" t="str">
            <v>ŞCOALA GIMNAZIALĂ NR. 25 SIBIU</v>
          </cell>
          <cell r="N315" t="str">
            <v>Unitate de învățământ</v>
          </cell>
          <cell r="O315" t="str">
            <v>PJ</v>
          </cell>
          <cell r="P315" t="str">
            <v>17713521</v>
          </cell>
          <cell r="Q315" t="str">
            <v>Două schimburi/zi</v>
          </cell>
          <cell r="R315" t="str">
            <v>Buget</v>
          </cell>
          <cell r="S315" t="str">
            <v>Publică de interes naţional şi local</v>
          </cell>
          <cell r="T315" t="str">
            <v>Sibiel</v>
          </cell>
          <cell r="U315" t="str">
            <v>6</v>
          </cell>
          <cell r="V315" t="str">
            <v>SIBIU</v>
          </cell>
          <cell r="W315" t="str">
            <v>550150</v>
          </cell>
          <cell r="X315" t="str">
            <v>0369405967</v>
          </cell>
          <cell r="Y315" t="str">
            <v>0369405967</v>
          </cell>
          <cell r="Z315" t="str">
            <v>contact@scoala25sibiu.ro</v>
          </cell>
          <cell r="AA315" t="str">
            <v>28</v>
          </cell>
          <cell r="AB315" t="str">
            <v>27/01/2022</v>
          </cell>
          <cell r="AC315" t="str">
            <v>16/09/2022</v>
          </cell>
          <cell r="AD315" t="str">
            <v>01/09/2021</v>
          </cell>
          <cell r="AE315" t="str">
            <v/>
          </cell>
          <cell r="AF315" t="str">
            <v>Școală gimnazială</v>
          </cell>
          <cell r="AG315" t="str">
            <v>08/10/2018</v>
          </cell>
          <cell r="AH315" t="str">
            <v>http://www.scoala25sibiu.ro</v>
          </cell>
          <cell r="AI315" t="str">
            <v>24/11/2021</v>
          </cell>
          <cell r="AJ315" t="str">
            <v>contact@scoala25sibiu.ro</v>
          </cell>
          <cell r="AK315" t="str">
            <v>09/01/2017</v>
          </cell>
          <cell r="AL315">
            <v>3</v>
          </cell>
          <cell r="AM315" t="str">
            <v/>
          </cell>
          <cell r="AN315" t="str">
            <v/>
          </cell>
          <cell r="AO315" t="str">
            <v>Acreditat</v>
          </cell>
          <cell r="AP315" t="str">
            <v>01/09/2013</v>
          </cell>
          <cell r="AQ315" t="str">
            <v>Acreditat</v>
          </cell>
          <cell r="AR315" t="str">
            <v>01/09/2013</v>
          </cell>
          <cell r="AS315" t="str">
            <v>Acreditat</v>
          </cell>
          <cell r="AT315" t="str">
            <v>01/09/2013</v>
          </cell>
          <cell r="AU315" t="str">
            <v/>
          </cell>
          <cell r="AV315" t="str">
            <v/>
          </cell>
          <cell r="AW315" t="str">
            <v/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</row>
        <row r="316">
          <cell r="M316" t="str">
            <v>ŞCOALA GIMNAZIALĂ NR. 4 SIBIU</v>
          </cell>
          <cell r="N316" t="str">
            <v>Unitate de învățământ</v>
          </cell>
          <cell r="O316" t="str">
            <v>PJ</v>
          </cell>
          <cell r="P316" t="str">
            <v>17713548</v>
          </cell>
          <cell r="Q316" t="str">
            <v>Două schimburi/zi</v>
          </cell>
          <cell r="R316" t="str">
            <v>Buget</v>
          </cell>
          <cell r="S316" t="str">
            <v>Publică de interes naţional şi local</v>
          </cell>
          <cell r="T316" t="str">
            <v>Spartacus</v>
          </cell>
          <cell r="U316" t="str">
            <v>4-6</v>
          </cell>
          <cell r="V316" t="str">
            <v>SIBIU</v>
          </cell>
          <cell r="W316" t="str">
            <v>550282</v>
          </cell>
          <cell r="X316" t="str">
            <v>0269253595</v>
          </cell>
          <cell r="Y316" t="str">
            <v>0269253595</v>
          </cell>
          <cell r="Z316" t="str">
            <v>sc4sb@yahoo.com</v>
          </cell>
          <cell r="AA316" t="str">
            <v>28</v>
          </cell>
          <cell r="AB316" t="str">
            <v>27/01/2022</v>
          </cell>
          <cell r="AC316" t="str">
            <v>16/09/2022</v>
          </cell>
          <cell r="AD316" t="str">
            <v>01/09/2021</v>
          </cell>
          <cell r="AE316" t="str">
            <v/>
          </cell>
          <cell r="AF316" t="str">
            <v>Școală gimnazială</v>
          </cell>
          <cell r="AG316" t="str">
            <v>01/07/2005</v>
          </cell>
          <cell r="AH316" t="str">
            <v>scoala4.sibiu.ro</v>
          </cell>
          <cell r="AI316" t="str">
            <v>24/11/2021</v>
          </cell>
          <cell r="AJ316" t="str">
            <v/>
          </cell>
          <cell r="AK316" t="str">
            <v/>
          </cell>
          <cell r="AL316">
            <v>3</v>
          </cell>
          <cell r="AM316" t="str">
            <v/>
          </cell>
          <cell r="AN316" t="str">
            <v/>
          </cell>
          <cell r="AO316" t="str">
            <v>Acreditat</v>
          </cell>
          <cell r="AP316" t="str">
            <v>01/09/2013</v>
          </cell>
          <cell r="AQ316" t="str">
            <v>Acreditat</v>
          </cell>
          <cell r="AR316" t="str">
            <v>01/09/2013</v>
          </cell>
          <cell r="AS316" t="str">
            <v>Acreditat</v>
          </cell>
          <cell r="AT316" t="str">
            <v>01/09/2013</v>
          </cell>
          <cell r="AU316" t="str">
            <v/>
          </cell>
          <cell r="AV316" t="str">
            <v/>
          </cell>
          <cell r="AW316" t="str">
            <v/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</row>
        <row r="317">
          <cell r="M317" t="str">
            <v>ŞCOALA GIMNAZIALĂ NR. 8 SIBIU</v>
          </cell>
          <cell r="N317" t="str">
            <v>Unitate de învățământ</v>
          </cell>
          <cell r="O317" t="str">
            <v>PJ</v>
          </cell>
          <cell r="P317" t="str">
            <v>17739564</v>
          </cell>
          <cell r="Q317" t="str">
            <v>Un schimb/zi</v>
          </cell>
          <cell r="R317" t="str">
            <v>Buget</v>
          </cell>
          <cell r="S317" t="str">
            <v>Publică de interes naţional şi local</v>
          </cell>
          <cell r="T317" t="str">
            <v xml:space="preserve">LUPENI </v>
          </cell>
          <cell r="U317" t="str">
            <v xml:space="preserve"> 50</v>
          </cell>
          <cell r="V317" t="str">
            <v>SIBIU</v>
          </cell>
          <cell r="W317" t="str">
            <v>550205</v>
          </cell>
          <cell r="X317" t="str">
            <v>0269237225</v>
          </cell>
          <cell r="Y317" t="str">
            <v>0369446576</v>
          </cell>
          <cell r="Z317" t="str">
            <v>scoala8sibiu@yahoo.com</v>
          </cell>
          <cell r="AA317" t="str">
            <v>28</v>
          </cell>
          <cell r="AB317" t="str">
            <v>27/01/2022</v>
          </cell>
          <cell r="AC317" t="str">
            <v>16/09/2022</v>
          </cell>
          <cell r="AD317" t="str">
            <v>01/09/2021</v>
          </cell>
          <cell r="AE317" t="str">
            <v/>
          </cell>
          <cell r="AF317" t="str">
            <v>Școală gimnazială</v>
          </cell>
          <cell r="AG317" t="str">
            <v>08/10/2018</v>
          </cell>
          <cell r="AH317" t="str">
            <v>scoala8sibiu.weebly.com</v>
          </cell>
          <cell r="AI317" t="str">
            <v>24/11/2021</v>
          </cell>
          <cell r="AJ317" t="str">
            <v>scoala8sibiu@yahoo.com</v>
          </cell>
          <cell r="AK317" t="str">
            <v>24/11/2021</v>
          </cell>
          <cell r="AL317">
            <v>2</v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>Acreditat</v>
          </cell>
          <cell r="AR317" t="str">
            <v>01/09/2013</v>
          </cell>
          <cell r="AS317" t="str">
            <v>Acreditat</v>
          </cell>
          <cell r="AT317" t="str">
            <v>01/09/2013</v>
          </cell>
          <cell r="AU317" t="str">
            <v/>
          </cell>
          <cell r="AV317" t="str">
            <v/>
          </cell>
          <cell r="AW317" t="str">
            <v/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</row>
        <row r="318">
          <cell r="M318" t="str">
            <v>ŞCOALA GIMNAZIALĂ "RADU SELEJAN" SIBIU</v>
          </cell>
          <cell r="N318" t="str">
            <v>Unitate de învățământ</v>
          </cell>
          <cell r="O318" t="str">
            <v>PJ</v>
          </cell>
          <cell r="P318" t="str">
            <v>17739556</v>
          </cell>
          <cell r="Q318" t="str">
            <v>Un schimb/zi</v>
          </cell>
          <cell r="R318" t="str">
            <v>Buget</v>
          </cell>
          <cell r="S318" t="str">
            <v>Publică de interes naţional şi local</v>
          </cell>
          <cell r="T318" t="str">
            <v>SOIMULUI</v>
          </cell>
          <cell r="U318" t="str">
            <v>13</v>
          </cell>
          <cell r="V318" t="str">
            <v>SIBIU</v>
          </cell>
          <cell r="W318" t="str">
            <v>550311</v>
          </cell>
          <cell r="X318" t="str">
            <v>0269244967</v>
          </cell>
          <cell r="Y318" t="str">
            <v>0269244967</v>
          </cell>
          <cell r="Z318" t="str">
            <v>scraduselejan@yahoo.com</v>
          </cell>
          <cell r="AA318" t="str">
            <v>28</v>
          </cell>
          <cell r="AB318" t="str">
            <v>27/01/2022</v>
          </cell>
          <cell r="AC318" t="str">
            <v>16/09/2022</v>
          </cell>
          <cell r="AD318" t="str">
            <v>01/09/2021</v>
          </cell>
          <cell r="AE318" t="str">
            <v/>
          </cell>
          <cell r="AF318" t="str">
            <v>Școală gimnazială</v>
          </cell>
          <cell r="AG318" t="str">
            <v>08/10/2018</v>
          </cell>
          <cell r="AH318" t="str">
            <v>www.scoalaraduselejan.ro</v>
          </cell>
          <cell r="AI318" t="str">
            <v>26/11/2021</v>
          </cell>
          <cell r="AJ318" t="str">
            <v/>
          </cell>
          <cell r="AK318" t="str">
            <v/>
          </cell>
          <cell r="AL318">
            <v>3</v>
          </cell>
          <cell r="AM318" t="str">
            <v/>
          </cell>
          <cell r="AN318" t="str">
            <v/>
          </cell>
          <cell r="AO318" t="str">
            <v>Acreditat</v>
          </cell>
          <cell r="AP318" t="str">
            <v>01/09/2013</v>
          </cell>
          <cell r="AQ318" t="str">
            <v>Acreditat</v>
          </cell>
          <cell r="AR318" t="str">
            <v>01/09/2013</v>
          </cell>
          <cell r="AS318" t="str">
            <v>Acreditat</v>
          </cell>
          <cell r="AT318" t="str">
            <v>01/09/2013</v>
          </cell>
          <cell r="AU318" t="str">
            <v/>
          </cell>
          <cell r="AV318" t="str">
            <v/>
          </cell>
          <cell r="AW318" t="str">
            <v/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</row>
        <row r="319">
          <cell r="M319" t="str">
            <v>ŞCOALA GIMNAZIALĂ "REGELE FERDINAND" SIBIU</v>
          </cell>
          <cell r="N319" t="str">
            <v>Unitate de învățământ</v>
          </cell>
          <cell r="O319" t="str">
            <v>PJ</v>
          </cell>
          <cell r="P319" t="str">
            <v>17739548</v>
          </cell>
          <cell r="Q319" t="str">
            <v>Un schimb/zi</v>
          </cell>
          <cell r="R319" t="str">
            <v>Buget</v>
          </cell>
          <cell r="S319" t="str">
            <v>Publică de interes naţional şi local</v>
          </cell>
          <cell r="T319" t="str">
            <v>SUREANU</v>
          </cell>
          <cell r="U319" t="str">
            <v xml:space="preserve"> 1A</v>
          </cell>
          <cell r="V319" t="str">
            <v>SIBIU</v>
          </cell>
          <cell r="W319" t="str">
            <v>550297</v>
          </cell>
          <cell r="X319" t="str">
            <v>0269233563</v>
          </cell>
          <cell r="Y319" t="str">
            <v>0269233563</v>
          </cell>
          <cell r="Z319" t="str">
            <v>scoala24sibiu@yahoo.com</v>
          </cell>
          <cell r="AA319" t="str">
            <v>28</v>
          </cell>
          <cell r="AB319" t="str">
            <v>27/01/2022</v>
          </cell>
          <cell r="AC319" t="str">
            <v>20/09/2022</v>
          </cell>
          <cell r="AD319" t="str">
            <v>01/09/2021</v>
          </cell>
          <cell r="AE319" t="str">
            <v/>
          </cell>
          <cell r="AF319" t="str">
            <v>Școală gimnazială</v>
          </cell>
          <cell r="AG319" t="str">
            <v>01/09/2021</v>
          </cell>
          <cell r="AH319" t="str">
            <v>scferdinand.ro</v>
          </cell>
          <cell r="AI319" t="str">
            <v>01/09/2021</v>
          </cell>
          <cell r="AJ319" t="str">
            <v>scoala24sibiu@yahoo.com</v>
          </cell>
          <cell r="AK319" t="str">
            <v>01/09/2021</v>
          </cell>
          <cell r="AL319">
            <v>2</v>
          </cell>
          <cell r="AM319" t="str">
            <v/>
          </cell>
          <cell r="AN319" t="str">
            <v/>
          </cell>
          <cell r="AO319" t="str">
            <v/>
          </cell>
          <cell r="AP319" t="str">
            <v/>
          </cell>
          <cell r="AQ319" t="str">
            <v>Acreditat</v>
          </cell>
          <cell r="AR319" t="str">
            <v>01/09/2013</v>
          </cell>
          <cell r="AS319" t="str">
            <v>Acreditat</v>
          </cell>
          <cell r="AT319" t="str">
            <v>01/09/2013</v>
          </cell>
          <cell r="AU319" t="str">
            <v/>
          </cell>
          <cell r="AV319" t="str">
            <v/>
          </cell>
          <cell r="AW319" t="str">
            <v/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</row>
        <row r="320">
          <cell r="M320" t="str">
            <v>ŞCOALA GIMNAZIALĂ "REGINA MARIA" SIBIU</v>
          </cell>
          <cell r="N320" t="str">
            <v>Unitate de învățământ</v>
          </cell>
          <cell r="O320" t="str">
            <v>PJ</v>
          </cell>
          <cell r="P320" t="str">
            <v>17728956</v>
          </cell>
          <cell r="Q320" t="str">
            <v>Două schimburi/zi</v>
          </cell>
          <cell r="R320" t="str">
            <v>Buget</v>
          </cell>
          <cell r="S320" t="str">
            <v>Publică de interes naţional şi local</v>
          </cell>
          <cell r="T320" t="str">
            <v>Zaharia Boiu</v>
          </cell>
          <cell r="U320" t="str">
            <v>1</v>
          </cell>
          <cell r="V320" t="str">
            <v>SIBIU</v>
          </cell>
          <cell r="W320" t="str">
            <v>550006</v>
          </cell>
          <cell r="X320" t="str">
            <v>0269211817</v>
          </cell>
          <cell r="Y320" t="str">
            <v>0371623417</v>
          </cell>
          <cell r="Z320" t="str">
            <v>sc_reginamariasb@yahoo.com</v>
          </cell>
          <cell r="AA320" t="str">
            <v>28</v>
          </cell>
          <cell r="AB320" t="str">
            <v>27/01/2022</v>
          </cell>
          <cell r="AC320" t="str">
            <v>16/09/2022</v>
          </cell>
          <cell r="AD320" t="str">
            <v>01/09/2021</v>
          </cell>
          <cell r="AE320" t="str">
            <v/>
          </cell>
          <cell r="AF320" t="str">
            <v>Școală gimnazială</v>
          </cell>
          <cell r="AG320" t="str">
            <v>08/10/2018</v>
          </cell>
          <cell r="AH320" t="str">
            <v>scoalareginamariasb.ro</v>
          </cell>
          <cell r="AI320" t="str">
            <v>21/08/2020</v>
          </cell>
          <cell r="AJ320" t="str">
            <v>sc_reginamariasb@yahoo.com</v>
          </cell>
          <cell r="AK320" t="str">
            <v>21/08/2020</v>
          </cell>
          <cell r="AL320">
            <v>2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 t="str">
            <v>Acreditat</v>
          </cell>
          <cell r="AR320" t="str">
            <v>01/09/2013</v>
          </cell>
          <cell r="AS320" t="str">
            <v>Acreditat</v>
          </cell>
          <cell r="AT320" t="str">
            <v>01/09/2013</v>
          </cell>
          <cell r="AU320" t="str">
            <v/>
          </cell>
          <cell r="AV320" t="str">
            <v/>
          </cell>
          <cell r="AW320" t="str">
            <v/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</row>
        <row r="321">
          <cell r="M321" t="str">
            <v>ŞCOALA GIMNAZIALĂ "ROMÂNO -FINLANDEZĂ" SIBIU</v>
          </cell>
          <cell r="N321" t="str">
            <v>Unitate de învățământ</v>
          </cell>
          <cell r="O321" t="str">
            <v>PJ</v>
          </cell>
          <cell r="P321" t="str">
            <v>12272289</v>
          </cell>
          <cell r="Q321" t="str">
            <v>Un schimb/zi</v>
          </cell>
          <cell r="R321" t="str">
            <v>Taxă</v>
          </cell>
          <cell r="S321" t="str">
            <v>Privată</v>
          </cell>
          <cell r="T321" t="str">
            <v>Dealului</v>
          </cell>
          <cell r="U321" t="str">
            <v>6</v>
          </cell>
          <cell r="V321" t="str">
            <v>SIBIU</v>
          </cell>
          <cell r="W321" t="str">
            <v>550010</v>
          </cell>
          <cell r="X321" t="str">
            <v>0731618533</v>
          </cell>
          <cell r="Y321" t="str">
            <v>0269436484</v>
          </cell>
          <cell r="Z321" t="str">
            <v>office@sfsb.ro</v>
          </cell>
          <cell r="AA321" t="str">
            <v>28</v>
          </cell>
          <cell r="AB321" t="str">
            <v>27/01/2022</v>
          </cell>
          <cell r="AC321" t="str">
            <v>21/09/2022</v>
          </cell>
          <cell r="AD321" t="str">
            <v>01/09/2021</v>
          </cell>
          <cell r="AE321" t="str">
            <v/>
          </cell>
          <cell r="AF321" t="str">
            <v>Școală gimnazială</v>
          </cell>
          <cell r="AG321" t="str">
            <v>08/10/2018</v>
          </cell>
          <cell r="AH321" t="str">
            <v/>
          </cell>
          <cell r="AI321" t="str">
            <v/>
          </cell>
          <cell r="AJ321" t="str">
            <v/>
          </cell>
          <cell r="AK321" t="str">
            <v/>
          </cell>
          <cell r="AL321">
            <v>2</v>
          </cell>
          <cell r="AM321" t="str">
            <v/>
          </cell>
          <cell r="AN321" t="str">
            <v/>
          </cell>
          <cell r="AO321" t="str">
            <v/>
          </cell>
          <cell r="AP321" t="str">
            <v/>
          </cell>
          <cell r="AQ321" t="str">
            <v>Acreditat</v>
          </cell>
          <cell r="AR321" t="str">
            <v>01/09/2022</v>
          </cell>
          <cell r="AS321" t="str">
            <v>Autorizat</v>
          </cell>
          <cell r="AT321" t="str">
            <v>01/09/2021</v>
          </cell>
          <cell r="AU321" t="str">
            <v/>
          </cell>
          <cell r="AV321" t="str">
            <v/>
          </cell>
          <cell r="AW321" t="str">
            <v/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</row>
        <row r="322">
          <cell r="M322" t="str">
            <v>ŞCOALA MILITARĂ DE MAIŞTRI MILITARI ŞI SUBOFIŢERI PT COMUNICAŢII TEHN INFOR. ŞI APĂRARE CIBERNETICĂ</v>
          </cell>
          <cell r="N322" t="str">
            <v>Unitate de învățământ</v>
          </cell>
          <cell r="O322" t="str">
            <v>PJ</v>
          </cell>
          <cell r="P322" t="str">
            <v>40704439</v>
          </cell>
          <cell r="Q322" t="str">
            <v>Două schimburi/zi</v>
          </cell>
          <cell r="R322" t="str">
            <v>Buget</v>
          </cell>
          <cell r="S322" t="str">
            <v>Publică de interes naţional şi local</v>
          </cell>
          <cell r="T322" t="str">
            <v>Milea Vasile, general</v>
          </cell>
          <cell r="U322" t="str">
            <v>3-5</v>
          </cell>
          <cell r="V322" t="str">
            <v>SIBIU</v>
          </cell>
          <cell r="W322" t="str">
            <v>550331</v>
          </cell>
          <cell r="X322" t="str">
            <v>0269233842</v>
          </cell>
          <cell r="Y322" t="str">
            <v>0269233842</v>
          </cell>
          <cell r="Z322" t="str">
            <v>lirimia@mapn.ro</v>
          </cell>
          <cell r="AA322" t="str">
            <v>28</v>
          </cell>
          <cell r="AB322" t="str">
            <v>27/01/2022</v>
          </cell>
          <cell r="AC322" t="str">
            <v>16/09/2022</v>
          </cell>
          <cell r="AD322" t="str">
            <v>01/09/2021</v>
          </cell>
          <cell r="AE322" t="str">
            <v/>
          </cell>
          <cell r="AF322" t="str">
            <v>Școală postliceală</v>
          </cell>
          <cell r="AG322" t="str">
            <v>03/04/2020</v>
          </cell>
          <cell r="AH322" t="str">
            <v/>
          </cell>
          <cell r="AI322" t="str">
            <v/>
          </cell>
          <cell r="AJ322" t="str">
            <v/>
          </cell>
          <cell r="AK322" t="str">
            <v/>
          </cell>
          <cell r="AL322">
            <v>1</v>
          </cell>
          <cell r="AM322" t="str">
            <v/>
          </cell>
          <cell r="AN322" t="str">
            <v/>
          </cell>
          <cell r="AO322" t="str">
            <v/>
          </cell>
          <cell r="AP322" t="str">
            <v/>
          </cell>
          <cell r="AQ322" t="str">
            <v/>
          </cell>
          <cell r="AR322" t="str">
            <v/>
          </cell>
          <cell r="AS322" t="str">
            <v/>
          </cell>
          <cell r="AT322" t="str">
            <v/>
          </cell>
          <cell r="AU322" t="str">
            <v/>
          </cell>
          <cell r="AV322" t="str">
            <v/>
          </cell>
          <cell r="AW322" t="str">
            <v>Acreditat</v>
          </cell>
          <cell r="AX322" t="str">
            <v>01/09/2022</v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</row>
        <row r="323">
          <cell r="M323" t="str">
            <v>ŞCOALA POSTLICEALĂ FEG SIBIU</v>
          </cell>
          <cell r="N323" t="str">
            <v>Unitate de învățământ</v>
          </cell>
          <cell r="O323" t="str">
            <v>PJ</v>
          </cell>
          <cell r="P323" t="str">
            <v>34689393</v>
          </cell>
          <cell r="Q323" t="str">
            <v>Un schimb/zi</v>
          </cell>
          <cell r="R323" t="str">
            <v>Taxă</v>
          </cell>
          <cell r="S323" t="str">
            <v>Privată</v>
          </cell>
          <cell r="T323" t="str">
            <v>Lirei</v>
          </cell>
          <cell r="U323" t="str">
            <v xml:space="preserve"> 4</v>
          </cell>
          <cell r="V323" t="str">
            <v>SIBIU</v>
          </cell>
          <cell r="W323" t="str">
            <v>550284</v>
          </cell>
          <cell r="X323" t="str">
            <v>0269442462</v>
          </cell>
          <cell r="Y323" t="str">
            <v>0269442462</v>
          </cell>
          <cell r="Z323" t="str">
            <v>scoala_fegsibiu@yahoo.com</v>
          </cell>
          <cell r="AA323" t="str">
            <v>28</v>
          </cell>
          <cell r="AB323" t="str">
            <v>27/01/2022</v>
          </cell>
          <cell r="AC323" t="str">
            <v>16/09/2022</v>
          </cell>
          <cell r="AD323" t="str">
            <v>01/09/2021</v>
          </cell>
          <cell r="AE323" t="str">
            <v/>
          </cell>
          <cell r="AF323" t="str">
            <v>Școală postliceală</v>
          </cell>
          <cell r="AG323" t="str">
            <v>01/09/2021</v>
          </cell>
          <cell r="AH323" t="str">
            <v/>
          </cell>
          <cell r="AI323" t="str">
            <v/>
          </cell>
          <cell r="AJ323" t="str">
            <v/>
          </cell>
          <cell r="AK323" t="str">
            <v/>
          </cell>
          <cell r="AL323">
            <v>1</v>
          </cell>
          <cell r="AM323" t="str">
            <v/>
          </cell>
          <cell r="AN323" t="str">
            <v/>
          </cell>
          <cell r="AO323" t="str">
            <v/>
          </cell>
          <cell r="AP323" t="str">
            <v/>
          </cell>
          <cell r="AQ323" t="str">
            <v/>
          </cell>
          <cell r="AR323" t="str">
            <v/>
          </cell>
          <cell r="AS323" t="str">
            <v/>
          </cell>
          <cell r="AT323" t="str">
            <v/>
          </cell>
          <cell r="AU323" t="str">
            <v/>
          </cell>
          <cell r="AV323" t="str">
            <v/>
          </cell>
          <cell r="AW323" t="str">
            <v>Acreditat</v>
          </cell>
          <cell r="AX323" t="str">
            <v>01/09/2013</v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</row>
        <row r="324">
          <cell r="M324" t="str">
            <v>ŞCOALA POSTLICEALĂ "HENRI COANDĂ" SIBIU</v>
          </cell>
          <cell r="N324" t="str">
            <v>Unitate de învățământ</v>
          </cell>
          <cell r="O324" t="str">
            <v>PJ</v>
          </cell>
          <cell r="P324" t="str">
            <v>36189068</v>
          </cell>
          <cell r="Q324" t="str">
            <v>Un schimb/zi</v>
          </cell>
          <cell r="R324" t="str">
            <v>Taxă</v>
          </cell>
          <cell r="S324" t="str">
            <v>Privată</v>
          </cell>
          <cell r="T324" t="str">
            <v>Dealului</v>
          </cell>
          <cell r="U324" t="str">
            <v>4</v>
          </cell>
          <cell r="V324" t="str">
            <v>SIBIU</v>
          </cell>
          <cell r="W324" t="str">
            <v>550010</v>
          </cell>
          <cell r="X324" t="str">
            <v>0745032731</v>
          </cell>
          <cell r="Y324" t="str">
            <v>0269430023</v>
          </cell>
          <cell r="Z324" t="str">
            <v>henricoandasibiu@yahoo.com</v>
          </cell>
          <cell r="AA324" t="str">
            <v>28</v>
          </cell>
          <cell r="AB324" t="str">
            <v>27/01/2022</v>
          </cell>
          <cell r="AC324" t="str">
            <v>16/09/2022</v>
          </cell>
          <cell r="AD324" t="str">
            <v>01/09/2021</v>
          </cell>
          <cell r="AE324" t="str">
            <v/>
          </cell>
          <cell r="AF324" t="str">
            <v>Școală postliceală</v>
          </cell>
          <cell r="AG324" t="str">
            <v>08/10/2018</v>
          </cell>
          <cell r="AH324" t="str">
            <v/>
          </cell>
          <cell r="AI324" t="str">
            <v/>
          </cell>
          <cell r="AJ324" t="str">
            <v/>
          </cell>
          <cell r="AK324" t="str">
            <v/>
          </cell>
          <cell r="AL324">
            <v>1</v>
          </cell>
          <cell r="AM324" t="str">
            <v/>
          </cell>
          <cell r="AN324" t="str">
            <v/>
          </cell>
          <cell r="AO324" t="str">
            <v/>
          </cell>
          <cell r="AP324" t="str">
            <v/>
          </cell>
          <cell r="AQ324" t="str">
            <v/>
          </cell>
          <cell r="AR324" t="str">
            <v/>
          </cell>
          <cell r="AS324" t="str">
            <v/>
          </cell>
          <cell r="AT324" t="str">
            <v/>
          </cell>
          <cell r="AU324" t="str">
            <v/>
          </cell>
          <cell r="AV324" t="str">
            <v/>
          </cell>
          <cell r="AW324" t="str">
            <v>Acreditat</v>
          </cell>
          <cell r="AX324" t="str">
            <v>11/09/2015</v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</row>
        <row r="325">
          <cell r="M325" t="str">
            <v>ŞCOALA POSTLICEALĂ SANITARĂ ''HYGEIA'' SIBIU</v>
          </cell>
          <cell r="N325" t="str">
            <v>Unitate de învățământ</v>
          </cell>
          <cell r="O325" t="str">
            <v>PJ</v>
          </cell>
          <cell r="P325" t="str">
            <v>9759536</v>
          </cell>
          <cell r="Q325" t="str">
            <v>Un schimb/zi</v>
          </cell>
          <cell r="R325" t="str">
            <v>Taxă</v>
          </cell>
          <cell r="S325" t="str">
            <v>Privată</v>
          </cell>
          <cell r="T325" t="str">
            <v>Dealului</v>
          </cell>
          <cell r="U325" t="str">
            <v>6</v>
          </cell>
          <cell r="V325" t="str">
            <v>SIBIU</v>
          </cell>
          <cell r="W325" t="str">
            <v>550010</v>
          </cell>
          <cell r="X325" t="str">
            <v>0771376206</v>
          </cell>
          <cell r="Y325" t="str">
            <v>0269232091</v>
          </cell>
          <cell r="Z325" t="str">
            <v>info@scoalahygeia.com</v>
          </cell>
          <cell r="AA325" t="str">
            <v>28</v>
          </cell>
          <cell r="AB325" t="str">
            <v>27/01/2022</v>
          </cell>
          <cell r="AC325" t="str">
            <v>16/09/2022</v>
          </cell>
          <cell r="AD325" t="str">
            <v>01/09/2021</v>
          </cell>
          <cell r="AE325" t="str">
            <v/>
          </cell>
          <cell r="AF325" t="str">
            <v>Școală postliceală</v>
          </cell>
          <cell r="AG325" t="str">
            <v>08/10/2018</v>
          </cell>
          <cell r="AH325" t="str">
            <v/>
          </cell>
          <cell r="AI325" t="str">
            <v/>
          </cell>
          <cell r="AJ325" t="str">
            <v/>
          </cell>
          <cell r="AK325" t="str">
            <v/>
          </cell>
          <cell r="AL325">
            <v>1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Autorizat</v>
          </cell>
          <cell r="AX325" t="str">
            <v>01/09/2013</v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</row>
        <row r="326">
          <cell r="M326" t="str">
            <v>ŞCOALA POSTLICEALĂ SANITARĂ "VIRGINIA HENDERSON" SIBIU</v>
          </cell>
          <cell r="N326" t="str">
            <v>Unitate de învățământ</v>
          </cell>
          <cell r="O326" t="str">
            <v>PJ</v>
          </cell>
          <cell r="P326" t="str">
            <v>35272016</v>
          </cell>
          <cell r="Q326" t="str">
            <v>Un schimb/zi</v>
          </cell>
          <cell r="R326" t="str">
            <v>Taxă</v>
          </cell>
          <cell r="S326" t="str">
            <v>Privată</v>
          </cell>
          <cell r="T326" t="str">
            <v>Someşului</v>
          </cell>
          <cell r="U326" t="str">
            <v>57</v>
          </cell>
          <cell r="V326" t="str">
            <v>SIBIU</v>
          </cell>
          <cell r="W326" t="str">
            <v>550003</v>
          </cell>
          <cell r="X326" t="str">
            <v>0269243007</v>
          </cell>
          <cell r="Y326" t="str">
            <v>0269243015</v>
          </cell>
          <cell r="Z326" t="str">
            <v>office@scoalahenderson.ro</v>
          </cell>
          <cell r="AA326" t="str">
            <v>28</v>
          </cell>
          <cell r="AB326" t="str">
            <v>27/01/2022</v>
          </cell>
          <cell r="AC326" t="str">
            <v>16/09/2022</v>
          </cell>
          <cell r="AD326" t="str">
            <v>01/09/2021</v>
          </cell>
          <cell r="AE326" t="str">
            <v/>
          </cell>
          <cell r="AF326" t="str">
            <v>Școală postliceală</v>
          </cell>
          <cell r="AG326" t="str">
            <v>08/10/2018</v>
          </cell>
          <cell r="AH326" t="str">
            <v/>
          </cell>
          <cell r="AI326" t="str">
            <v/>
          </cell>
          <cell r="AJ326" t="str">
            <v/>
          </cell>
          <cell r="AK326" t="str">
            <v/>
          </cell>
          <cell r="AL326">
            <v>1</v>
          </cell>
          <cell r="AM326" t="str">
            <v/>
          </cell>
          <cell r="AN326" t="str">
            <v/>
          </cell>
          <cell r="AO326" t="str">
            <v/>
          </cell>
          <cell r="AP326" t="str">
            <v/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 t="str">
            <v>Autorizat</v>
          </cell>
          <cell r="AX326" t="str">
            <v>25/05/2017</v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</row>
        <row r="327">
          <cell r="M327" t="str">
            <v>ŞCOALA PRIMARĂ "ANDREIANĂ" SIBIU</v>
          </cell>
          <cell r="N327" t="str">
            <v>Unitate de învățământ</v>
          </cell>
          <cell r="O327" t="str">
            <v>PJ</v>
          </cell>
          <cell r="P327" t="str">
            <v>43482124</v>
          </cell>
          <cell r="Q327" t="str">
            <v>Un schimb/zi</v>
          </cell>
          <cell r="R327" t="str">
            <v>Taxă</v>
          </cell>
          <cell r="S327" t="str">
            <v>Privată</v>
          </cell>
          <cell r="T327" t="str">
            <v>Mălinului</v>
          </cell>
          <cell r="U327" t="str">
            <v>4</v>
          </cell>
          <cell r="V327" t="str">
            <v>SIBIU</v>
          </cell>
          <cell r="W327" t="str">
            <v>550271</v>
          </cell>
          <cell r="X327" t="str">
            <v>0752167377</v>
          </cell>
          <cell r="Y327" t="str">
            <v>0770898379</v>
          </cell>
          <cell r="Z327" t="str">
            <v>office@scoalaandreiana.ro</v>
          </cell>
          <cell r="AA327" t="str">
            <v>28</v>
          </cell>
          <cell r="AB327" t="str">
            <v>27/01/2022</v>
          </cell>
          <cell r="AC327" t="str">
            <v>16/09/2022</v>
          </cell>
          <cell r="AD327" t="str">
            <v>01/09/2021</v>
          </cell>
          <cell r="AE327" t="str">
            <v/>
          </cell>
          <cell r="AF327" t="str">
            <v>Școală primară</v>
          </cell>
          <cell r="AG327" t="str">
            <v>05/02/2021</v>
          </cell>
          <cell r="AH327" t="str">
            <v/>
          </cell>
          <cell r="AI327" t="str">
            <v/>
          </cell>
          <cell r="AJ327" t="str">
            <v/>
          </cell>
          <cell r="AK327" t="str">
            <v/>
          </cell>
          <cell r="AL327">
            <v>1</v>
          </cell>
          <cell r="AM327" t="str">
            <v/>
          </cell>
          <cell r="AN327" t="str">
            <v/>
          </cell>
          <cell r="AO327" t="str">
            <v/>
          </cell>
          <cell r="AP327" t="str">
            <v/>
          </cell>
          <cell r="AQ327" t="str">
            <v>Autorizat</v>
          </cell>
          <cell r="AR327" t="str">
            <v>01/09/2021</v>
          </cell>
          <cell r="AS327" t="str">
            <v/>
          </cell>
          <cell r="AT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</row>
        <row r="328">
          <cell r="M328" t="str">
            <v>ȘCOALA PRIMARĂ ANIMA SIBIU</v>
          </cell>
          <cell r="N328" t="str">
            <v>Unitate de învățământ</v>
          </cell>
          <cell r="O328" t="str">
            <v>PJ</v>
          </cell>
          <cell r="P328" t="str">
            <v>46843142</v>
          </cell>
          <cell r="Q328" t="str">
            <v>Un schimb/zi</v>
          </cell>
          <cell r="R328" t="str">
            <v>Taxă</v>
          </cell>
          <cell r="S328" t="str">
            <v>Privată</v>
          </cell>
          <cell r="T328" t="str">
            <v>Constituţiei</v>
          </cell>
          <cell r="U328" t="str">
            <v>2</v>
          </cell>
          <cell r="V328" t="str">
            <v>SIBIU</v>
          </cell>
          <cell r="W328" t="str">
            <v>550253</v>
          </cell>
          <cell r="X328" t="str">
            <v>0720481847</v>
          </cell>
          <cell r="Y328" t="str">
            <v>0720481847</v>
          </cell>
          <cell r="Z328" t="str">
            <v>office@scoalaanima.ro</v>
          </cell>
          <cell r="AA328" t="str">
            <v>435</v>
          </cell>
          <cell r="AB328" t="str">
            <v>27/10/2022</v>
          </cell>
          <cell r="AC328" t="str">
            <v/>
          </cell>
          <cell r="AD328" t="str">
            <v>03/11/2022</v>
          </cell>
          <cell r="AE328" t="str">
            <v/>
          </cell>
          <cell r="AF328" t="str">
            <v>Școală primară</v>
          </cell>
          <cell r="AG328" t="str">
            <v>03/11/2022</v>
          </cell>
          <cell r="AH328" t="str">
            <v/>
          </cell>
          <cell r="AI328" t="str">
            <v/>
          </cell>
          <cell r="AJ328" t="str">
            <v>office@scoalaanima.ro</v>
          </cell>
          <cell r="AK328" t="str">
            <v>01/11/2022</v>
          </cell>
          <cell r="AL328">
            <v>1</v>
          </cell>
          <cell r="AM328" t="str">
            <v/>
          </cell>
          <cell r="AN328" t="str">
            <v/>
          </cell>
          <cell r="AO328" t="str">
            <v/>
          </cell>
          <cell r="AP328" t="str">
            <v/>
          </cell>
          <cell r="AQ328" t="str">
            <v>Autorizat</v>
          </cell>
          <cell r="AR328" t="str">
            <v>30/08/2022</v>
          </cell>
          <cell r="AS328" t="str">
            <v/>
          </cell>
          <cell r="AT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</row>
        <row r="329">
          <cell r="M329" t="str">
            <v>ȘCOALA PRIMARĂ "FRAM" SIBIU</v>
          </cell>
          <cell r="N329" t="str">
            <v>Unitate de învățământ</v>
          </cell>
          <cell r="O329" t="str">
            <v>PJ</v>
          </cell>
          <cell r="P329" t="str">
            <v>46863034</v>
          </cell>
          <cell r="Q329" t="str">
            <v>Un schimb/zi</v>
          </cell>
          <cell r="R329" t="str">
            <v>Taxă</v>
          </cell>
          <cell r="S329" t="str">
            <v>Privată</v>
          </cell>
          <cell r="T329" t="str">
            <v>Berăriei</v>
          </cell>
          <cell r="U329" t="str">
            <v>4</v>
          </cell>
          <cell r="V329" t="str">
            <v>SIBIU</v>
          </cell>
          <cell r="W329" t="str">
            <v>550173</v>
          </cell>
          <cell r="X329" t="str">
            <v>0766230276</v>
          </cell>
          <cell r="Y329" t="str">
            <v>0724491440</v>
          </cell>
          <cell r="Z329" t="str">
            <v>gradinitafram@gmail.com</v>
          </cell>
          <cell r="AA329" t="str">
            <v/>
          </cell>
          <cell r="AB329" t="str">
            <v/>
          </cell>
          <cell r="AC329" t="str">
            <v/>
          </cell>
          <cell r="AD329" t="str">
            <v>22/12/2022</v>
          </cell>
          <cell r="AE329" t="str">
            <v/>
          </cell>
          <cell r="AF329" t="str">
            <v>Școală primară</v>
          </cell>
          <cell r="AG329" t="str">
            <v>01/09/2023</v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>
            <v>1</v>
          </cell>
          <cell r="AM329" t="str">
            <v/>
          </cell>
          <cell r="AN329" t="str">
            <v/>
          </cell>
          <cell r="AO329" t="str">
            <v/>
          </cell>
          <cell r="AP329" t="str">
            <v/>
          </cell>
          <cell r="AQ329" t="str">
            <v>Autorizat</v>
          </cell>
          <cell r="AR329" t="str">
            <v>01/09/2023</v>
          </cell>
          <cell r="AS329" t="str">
            <v/>
          </cell>
          <cell r="AT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</row>
        <row r="330">
          <cell r="M330" t="str">
            <v>ŞCOALA GIMNAZIALĂ SLIMNIC</v>
          </cell>
          <cell r="N330" t="str">
            <v>Unitate de învățământ</v>
          </cell>
          <cell r="O330" t="str">
            <v>PJ</v>
          </cell>
          <cell r="P330" t="str">
            <v>17798935</v>
          </cell>
          <cell r="Q330" t="str">
            <v>Un schimb/zi</v>
          </cell>
          <cell r="R330" t="str">
            <v>Buget</v>
          </cell>
          <cell r="S330" t="str">
            <v>Publică de interes naţional şi local</v>
          </cell>
          <cell r="T330" t="str">
            <v>PRINCIPALA</v>
          </cell>
          <cell r="U330" t="str">
            <v xml:space="preserve"> 7</v>
          </cell>
          <cell r="V330" t="str">
            <v>SLIMNIC</v>
          </cell>
          <cell r="W330" t="str">
            <v>557240</v>
          </cell>
          <cell r="X330" t="str">
            <v>0269856316</v>
          </cell>
          <cell r="Y330" t="str">
            <v>0269856316</v>
          </cell>
          <cell r="Z330" t="str">
            <v>scoalaslimnic@yahoo.com</v>
          </cell>
          <cell r="AA330" t="str">
            <v>24</v>
          </cell>
          <cell r="AB330" t="str">
            <v>25/02/2022</v>
          </cell>
          <cell r="AC330" t="str">
            <v>15/09/2022</v>
          </cell>
          <cell r="AD330" t="str">
            <v>01/09/2021</v>
          </cell>
          <cell r="AE330" t="str">
            <v/>
          </cell>
          <cell r="AF330" t="str">
            <v>Școală gimnazială</v>
          </cell>
          <cell r="AG330" t="str">
            <v>01/09/2018</v>
          </cell>
          <cell r="AH330" t="str">
            <v>scoalaslimnic.weebly.com</v>
          </cell>
          <cell r="AI330" t="str">
            <v>01/09/2021</v>
          </cell>
          <cell r="AJ330" t="str">
            <v>scoalaslimnic@yahoo.com</v>
          </cell>
          <cell r="AK330" t="str">
            <v>01/09/2021</v>
          </cell>
          <cell r="AL330">
            <v>3</v>
          </cell>
          <cell r="AM330" t="str">
            <v/>
          </cell>
          <cell r="AN330" t="str">
            <v/>
          </cell>
          <cell r="AO330" t="str">
            <v>Acreditat</v>
          </cell>
          <cell r="AP330" t="str">
            <v>01/09/2013</v>
          </cell>
          <cell r="AQ330" t="str">
            <v>Acreditat</v>
          </cell>
          <cell r="AR330" t="str">
            <v>01/09/2013</v>
          </cell>
          <cell r="AS330" t="str">
            <v>Acreditat</v>
          </cell>
          <cell r="AT330" t="str">
            <v>01/09/2013</v>
          </cell>
          <cell r="AU330" t="str">
            <v/>
          </cell>
          <cell r="AV330" t="str">
            <v/>
          </cell>
          <cell r="AW330" t="str">
            <v/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</row>
        <row r="331">
          <cell r="M331" t="str">
            <v>GRĂDINIŢA CU PROGRAM NORMAL RUŞI</v>
          </cell>
          <cell r="N331" t="str">
            <v>Unitate de învățământ</v>
          </cell>
          <cell r="O331" t="str">
            <v>AR</v>
          </cell>
          <cell r="P331" t="str">
            <v/>
          </cell>
          <cell r="Q331" t="str">
            <v>Program normal</v>
          </cell>
          <cell r="R331" t="str">
            <v>Buget</v>
          </cell>
          <cell r="S331" t="str">
            <v>Publică de interes naţional şi local</v>
          </cell>
          <cell r="T331" t="str">
            <v>PRINCIPALĂ</v>
          </cell>
          <cell r="U331" t="str">
            <v xml:space="preserve"> 382</v>
          </cell>
          <cell r="V331" t="str">
            <v>RUŞI</v>
          </cell>
          <cell r="W331" t="str">
            <v>557243</v>
          </cell>
          <cell r="X331" t="str">
            <v>0269856316</v>
          </cell>
          <cell r="Y331" t="str">
            <v>0269856316</v>
          </cell>
          <cell r="Z331" t="str">
            <v>scoalaslimnic@yahoo.com</v>
          </cell>
          <cell r="AA331" t="str">
            <v>24</v>
          </cell>
          <cell r="AB331" t="str">
            <v>25/02/2022</v>
          </cell>
          <cell r="AC331" t="str">
            <v>15/09/2022</v>
          </cell>
          <cell r="AD331" t="str">
            <v>01/09/2021</v>
          </cell>
          <cell r="AE331" t="str">
            <v/>
          </cell>
          <cell r="AF331" t="str">
            <v>Grădiniță</v>
          </cell>
          <cell r="AG331" t="str">
            <v>01/09/2018</v>
          </cell>
          <cell r="AH331" t="str">
            <v>scoalaslimnic.weebly.com</v>
          </cell>
          <cell r="AI331" t="str">
            <v>01/09/2021</v>
          </cell>
          <cell r="AJ331" t="str">
            <v>scoalaslimnic@yahoo.com</v>
          </cell>
          <cell r="AK331" t="str">
            <v>01/09/2021</v>
          </cell>
          <cell r="AL331" t="str">
            <v/>
          </cell>
          <cell r="AM331" t="str">
            <v/>
          </cell>
          <cell r="AN331" t="str">
            <v/>
          </cell>
          <cell r="AO331" t="str">
            <v/>
          </cell>
          <cell r="AP331" t="str">
            <v/>
          </cell>
          <cell r="AQ331" t="str">
            <v/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</row>
        <row r="332">
          <cell r="M332" t="str">
            <v>ŞCOALA GIMNAZIALĂ RUŞI</v>
          </cell>
          <cell r="N332" t="str">
            <v>Unitate de învățământ</v>
          </cell>
          <cell r="O332" t="str">
            <v>AR</v>
          </cell>
          <cell r="P332" t="str">
            <v/>
          </cell>
          <cell r="Q332" t="str">
            <v>Un schimb/zi</v>
          </cell>
          <cell r="R332" t="str">
            <v>Buget</v>
          </cell>
          <cell r="S332" t="str">
            <v>Publică de interes naţional şi local</v>
          </cell>
          <cell r="T332" t="str">
            <v>PRINCIPALA</v>
          </cell>
          <cell r="U332" t="str">
            <v xml:space="preserve"> 158</v>
          </cell>
          <cell r="V332" t="str">
            <v>RUŞI</v>
          </cell>
          <cell r="W332" t="str">
            <v>557243</v>
          </cell>
          <cell r="X332" t="str">
            <v>0269856316</v>
          </cell>
          <cell r="Y332" t="str">
            <v>0269856316</v>
          </cell>
          <cell r="Z332" t="str">
            <v>scoalaslimnic@yahoo.com</v>
          </cell>
          <cell r="AA332" t="str">
            <v>24</v>
          </cell>
          <cell r="AB332" t="str">
            <v>25/02/2022</v>
          </cell>
          <cell r="AC332" t="str">
            <v>15/09/2022</v>
          </cell>
          <cell r="AD332" t="str">
            <v>01/09/2021</v>
          </cell>
          <cell r="AE332" t="str">
            <v/>
          </cell>
          <cell r="AF332" t="str">
            <v>Școală gimnazială</v>
          </cell>
          <cell r="AG332" t="str">
            <v>01/09/2018</v>
          </cell>
          <cell r="AH332" t="str">
            <v>scoalaslimnic.weebly.com</v>
          </cell>
          <cell r="AI332" t="str">
            <v>01/09/2021</v>
          </cell>
          <cell r="AJ332" t="str">
            <v>scoalaslimnic@yahoo.com</v>
          </cell>
          <cell r="AK332" t="str">
            <v>01/09/2021</v>
          </cell>
          <cell r="AL332" t="str">
            <v/>
          </cell>
          <cell r="AM332" t="str">
            <v/>
          </cell>
          <cell r="AN332" t="str">
            <v/>
          </cell>
          <cell r="AO332" t="str">
            <v/>
          </cell>
          <cell r="AP332" t="str">
            <v/>
          </cell>
          <cell r="AQ332" t="str">
            <v/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</row>
        <row r="333">
          <cell r="M333" t="str">
            <v>GRĂDINIŢA CU PROGRAM NORMAL SLIMNIC</v>
          </cell>
          <cell r="N333" t="str">
            <v>Unitate de învățământ</v>
          </cell>
          <cell r="O333" t="str">
            <v>AR</v>
          </cell>
          <cell r="P333" t="str">
            <v/>
          </cell>
          <cell r="Q333" t="str">
            <v>Program normal</v>
          </cell>
          <cell r="R333" t="str">
            <v>Buget</v>
          </cell>
          <cell r="S333" t="str">
            <v>Publică de interes naţional şi local</v>
          </cell>
          <cell r="T333" t="str">
            <v>RUSILOR</v>
          </cell>
          <cell r="U333" t="str">
            <v xml:space="preserve">16 </v>
          </cell>
          <cell r="V333" t="str">
            <v>SLIMNIC</v>
          </cell>
          <cell r="W333" t="str">
            <v>557240</v>
          </cell>
          <cell r="X333" t="str">
            <v>0269856316</v>
          </cell>
          <cell r="Y333" t="str">
            <v>0269856316</v>
          </cell>
          <cell r="Z333" t="str">
            <v>scoalaslimnic@yahoo.com</v>
          </cell>
          <cell r="AA333" t="str">
            <v>24</v>
          </cell>
          <cell r="AB333" t="str">
            <v>25/02/2022</v>
          </cell>
          <cell r="AC333" t="str">
            <v>15/09/2022</v>
          </cell>
          <cell r="AD333" t="str">
            <v>01/09/2021</v>
          </cell>
          <cell r="AE333" t="str">
            <v/>
          </cell>
          <cell r="AF333" t="str">
            <v>Grădiniță</v>
          </cell>
          <cell r="AG333" t="str">
            <v>01/09/2018</v>
          </cell>
          <cell r="AH333" t="str">
            <v>scoalaslimnic.weebly.com</v>
          </cell>
          <cell r="AI333" t="str">
            <v>01/09/2021</v>
          </cell>
          <cell r="AJ333" t="str">
            <v>scoalaslimnic@yahoo.com</v>
          </cell>
          <cell r="AK333" t="str">
            <v>01/09/2021</v>
          </cell>
          <cell r="AL333" t="str">
            <v/>
          </cell>
          <cell r="AM333" t="str">
            <v/>
          </cell>
          <cell r="AN333" t="str">
            <v/>
          </cell>
          <cell r="AO333" t="str">
            <v/>
          </cell>
          <cell r="AP333" t="str">
            <v/>
          </cell>
          <cell r="AQ333" t="str">
            <v/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</row>
        <row r="334">
          <cell r="M334" t="str">
            <v>ŞCOALA GIMNAZIALĂ ŞEICA MARE</v>
          </cell>
          <cell r="N334" t="str">
            <v>Unitate de învățământ</v>
          </cell>
          <cell r="O334" t="str">
            <v>PJ</v>
          </cell>
          <cell r="P334" t="str">
            <v>18076338</v>
          </cell>
          <cell r="Q334" t="str">
            <v>Un schimb/zi</v>
          </cell>
          <cell r="R334" t="str">
            <v>Buget</v>
          </cell>
          <cell r="S334" t="str">
            <v>Publică de interes naţional şi local</v>
          </cell>
          <cell r="T334" t="str">
            <v>SOSEAUA SIBIULUI</v>
          </cell>
          <cell r="U334" t="str">
            <v>418</v>
          </cell>
          <cell r="V334" t="str">
            <v>ŞEICA MARE</v>
          </cell>
          <cell r="W334" t="str">
            <v>557245</v>
          </cell>
          <cell r="X334" t="str">
            <v>0269853387</v>
          </cell>
          <cell r="Y334" t="str">
            <v>0269853387</v>
          </cell>
          <cell r="Z334" t="str">
            <v>scoalaseica@yahoo.com</v>
          </cell>
          <cell r="AA334" t="str">
            <v>09</v>
          </cell>
          <cell r="AB334" t="str">
            <v>28/02/2022</v>
          </cell>
          <cell r="AC334" t="str">
            <v>15/09/2022</v>
          </cell>
          <cell r="AD334" t="str">
            <v>01/09/2021</v>
          </cell>
          <cell r="AE334" t="str">
            <v/>
          </cell>
          <cell r="AF334" t="str">
            <v>Școală gimnazială</v>
          </cell>
          <cell r="AG334" t="str">
            <v>01/09/2005</v>
          </cell>
          <cell r="AH334" t="str">
            <v>https://scoalaseica.tntsoftware.ro/</v>
          </cell>
          <cell r="AI334" t="str">
            <v>24/11/2021</v>
          </cell>
          <cell r="AJ334" t="str">
            <v>scoalaseica@yahoo.com</v>
          </cell>
          <cell r="AK334" t="str">
            <v>23/12/2019</v>
          </cell>
          <cell r="AL334">
            <v>3</v>
          </cell>
          <cell r="AM334" t="str">
            <v/>
          </cell>
          <cell r="AN334" t="str">
            <v/>
          </cell>
          <cell r="AO334" t="str">
            <v>Acreditat</v>
          </cell>
          <cell r="AP334" t="str">
            <v>01/09/2013</v>
          </cell>
          <cell r="AQ334" t="str">
            <v>Acreditat</v>
          </cell>
          <cell r="AR334" t="str">
            <v>01/09/2013</v>
          </cell>
          <cell r="AS334" t="str">
            <v>Acreditat</v>
          </cell>
          <cell r="AT334" t="str">
            <v>01/09/2013</v>
          </cell>
          <cell r="AU334" t="str">
            <v/>
          </cell>
          <cell r="AV334" t="str">
            <v/>
          </cell>
          <cell r="AW334" t="str">
            <v/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</row>
        <row r="335">
          <cell r="M335" t="str">
            <v>ŞCOALA PRIMARĂ BOARTA</v>
          </cell>
          <cell r="N335" t="str">
            <v>Unitate de învățământ</v>
          </cell>
          <cell r="O335" t="str">
            <v>AR</v>
          </cell>
          <cell r="P335" t="str">
            <v/>
          </cell>
          <cell r="Q335" t="str">
            <v>Un schimb/zi</v>
          </cell>
          <cell r="R335" t="str">
            <v>Buget</v>
          </cell>
          <cell r="S335" t="str">
            <v>Publică de interes naţional şi local</v>
          </cell>
          <cell r="T335" t="str">
            <v>PRINCIPALA</v>
          </cell>
          <cell r="U335" t="str">
            <v>36</v>
          </cell>
          <cell r="V335" t="str">
            <v>BOARTA</v>
          </cell>
          <cell r="W335" t="str">
            <v>557246</v>
          </cell>
          <cell r="X335" t="str">
            <v>0757596324</v>
          </cell>
          <cell r="Y335" t="str">
            <v>0269853387</v>
          </cell>
          <cell r="Z335" t="str">
            <v>scoalaseica@yahoo.com</v>
          </cell>
          <cell r="AA335" t="str">
            <v>09</v>
          </cell>
          <cell r="AB335" t="str">
            <v>28/02/2022</v>
          </cell>
          <cell r="AC335" t="str">
            <v>15/09/2022</v>
          </cell>
          <cell r="AD335" t="str">
            <v>01/09/2021</v>
          </cell>
          <cell r="AE335" t="str">
            <v/>
          </cell>
          <cell r="AF335" t="str">
            <v>Școală primară</v>
          </cell>
          <cell r="AG335" t="str">
            <v>01/09/2018</v>
          </cell>
          <cell r="AH335" t="str">
            <v/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 t="str">
            <v/>
          </cell>
          <cell r="AP335" t="str">
            <v/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</row>
        <row r="336">
          <cell r="M336" t="str">
            <v>ŞCOALA PRIMARĂ BUIA</v>
          </cell>
          <cell r="N336" t="str">
            <v>Unitate de învățământ</v>
          </cell>
          <cell r="O336" t="str">
            <v>AR</v>
          </cell>
          <cell r="P336" t="str">
            <v/>
          </cell>
          <cell r="Q336" t="str">
            <v>Un schimb/zi</v>
          </cell>
          <cell r="R336" t="str">
            <v>Buget</v>
          </cell>
          <cell r="S336" t="str">
            <v>Publică de interes naţional şi local</v>
          </cell>
          <cell r="T336" t="str">
            <v>ROMÂNEASCĂ</v>
          </cell>
          <cell r="U336" t="str">
            <v>402</v>
          </cell>
          <cell r="V336" t="str">
            <v>BUIA</v>
          </cell>
          <cell r="W336" t="str">
            <v>557247</v>
          </cell>
          <cell r="X336" t="str">
            <v>0751549237</v>
          </cell>
          <cell r="Y336" t="str">
            <v>0269853387</v>
          </cell>
          <cell r="Z336" t="str">
            <v>scoalaseica@yahoo.com</v>
          </cell>
          <cell r="AA336" t="str">
            <v>09</v>
          </cell>
          <cell r="AB336" t="str">
            <v>28/02/2022</v>
          </cell>
          <cell r="AC336" t="str">
            <v>15/09/2022</v>
          </cell>
          <cell r="AD336" t="str">
            <v>01/09/2021</v>
          </cell>
          <cell r="AE336" t="str">
            <v/>
          </cell>
          <cell r="AF336" t="str">
            <v>Școală primară</v>
          </cell>
          <cell r="AG336" t="str">
            <v>01/09/2018</v>
          </cell>
          <cell r="AH336" t="str">
            <v/>
          </cell>
          <cell r="AI336" t="str">
            <v/>
          </cell>
          <cell r="AJ336" t="str">
            <v>scoalabuia@yahoo.com</v>
          </cell>
          <cell r="AK336" t="str">
            <v>23/12/2019</v>
          </cell>
          <cell r="AL336" t="str">
            <v/>
          </cell>
          <cell r="AM336" t="str">
            <v/>
          </cell>
          <cell r="AN336" t="str">
            <v/>
          </cell>
          <cell r="AO336" t="str">
            <v/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</row>
        <row r="337">
          <cell r="M337" t="str">
            <v>GRĂDINIŢA CU PROGRAM NORMAL NR. 1 ŞEICA MARE</v>
          </cell>
          <cell r="N337" t="str">
            <v>Unitate de învățământ</v>
          </cell>
          <cell r="O337" t="str">
            <v>AR</v>
          </cell>
          <cell r="P337" t="str">
            <v/>
          </cell>
          <cell r="Q337" t="str">
            <v>Program normal</v>
          </cell>
          <cell r="R337" t="str">
            <v>Buget</v>
          </cell>
          <cell r="S337" t="str">
            <v>Publică de interes naţional şi local</v>
          </cell>
          <cell r="T337" t="str">
            <v>SOSEAUA SIBIULUI</v>
          </cell>
          <cell r="U337" t="str">
            <v>454</v>
          </cell>
          <cell r="V337" t="str">
            <v>ŞEICA MARE</v>
          </cell>
          <cell r="W337" t="str">
            <v>557245</v>
          </cell>
          <cell r="X337" t="str">
            <v>0731996105</v>
          </cell>
          <cell r="Y337" t="str">
            <v>0269853387</v>
          </cell>
          <cell r="Z337" t="str">
            <v>scoalaseica@yahoo.com</v>
          </cell>
          <cell r="AA337" t="str">
            <v>09</v>
          </cell>
          <cell r="AB337" t="str">
            <v>28/02/2022</v>
          </cell>
          <cell r="AC337" t="str">
            <v>15/09/2022</v>
          </cell>
          <cell r="AD337" t="str">
            <v>01/09/2021</v>
          </cell>
          <cell r="AE337" t="str">
            <v/>
          </cell>
          <cell r="AF337" t="str">
            <v>Grădiniță</v>
          </cell>
          <cell r="AG337" t="str">
            <v>01/09/2018</v>
          </cell>
          <cell r="AH337" t="str">
            <v/>
          </cell>
          <cell r="AI337" t="str">
            <v/>
          </cell>
          <cell r="AJ337" t="str">
            <v/>
          </cell>
          <cell r="AK337" t="str">
            <v/>
          </cell>
          <cell r="AL337" t="str">
            <v/>
          </cell>
          <cell r="AM337" t="str">
            <v/>
          </cell>
          <cell r="AN337" t="str">
            <v/>
          </cell>
          <cell r="AO337" t="str">
            <v/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</row>
        <row r="338">
          <cell r="M338" t="str">
            <v>GRĂDINIŢA CU PROGRAM NORMAL NR. 2 ŞEICA MARE</v>
          </cell>
          <cell r="N338" t="str">
            <v>Unitate de învățământ</v>
          </cell>
          <cell r="O338" t="str">
            <v>AR</v>
          </cell>
          <cell r="P338" t="str">
            <v/>
          </cell>
          <cell r="Q338" t="str">
            <v>Program normal</v>
          </cell>
          <cell r="R338" t="str">
            <v>Buget</v>
          </cell>
          <cell r="S338" t="str">
            <v>Publică de interes naţional şi local</v>
          </cell>
          <cell r="T338" t="str">
            <v>PRINCIPALA</v>
          </cell>
          <cell r="U338" t="str">
            <v>715</v>
          </cell>
          <cell r="V338" t="str">
            <v>ŞEICA MARE</v>
          </cell>
          <cell r="W338" t="str">
            <v>557245</v>
          </cell>
          <cell r="X338" t="str">
            <v>0269853387</v>
          </cell>
          <cell r="Y338" t="str">
            <v>0269853387</v>
          </cell>
          <cell r="Z338" t="str">
            <v>scoalaseica@yahoo.com</v>
          </cell>
          <cell r="AA338" t="str">
            <v>09</v>
          </cell>
          <cell r="AB338" t="str">
            <v>28/02/2022</v>
          </cell>
          <cell r="AC338" t="str">
            <v>15/09/2022</v>
          </cell>
          <cell r="AD338" t="str">
            <v>01/09/2021</v>
          </cell>
          <cell r="AE338" t="str">
            <v/>
          </cell>
          <cell r="AF338" t="str">
            <v>Grădiniță</v>
          </cell>
          <cell r="AG338" t="str">
            <v>01/09/2018</v>
          </cell>
          <cell r="AH338" t="str">
            <v/>
          </cell>
          <cell r="AI338" t="str">
            <v/>
          </cell>
          <cell r="AJ338" t="str">
            <v/>
          </cell>
          <cell r="AK338" t="str">
            <v/>
          </cell>
          <cell r="AL338" t="str">
            <v/>
          </cell>
          <cell r="AM338" t="str">
            <v/>
          </cell>
          <cell r="AN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</row>
        <row r="339">
          <cell r="M339" t="str">
            <v>ŞCOALA PRIMARĂ NR. 2 ȘEICA MARE</v>
          </cell>
          <cell r="N339" t="str">
            <v>Unitate de învățământ</v>
          </cell>
          <cell r="O339" t="str">
            <v>AR</v>
          </cell>
          <cell r="P339" t="str">
            <v/>
          </cell>
          <cell r="Q339" t="str">
            <v>Un schimb/zi</v>
          </cell>
          <cell r="R339" t="str">
            <v>Buget</v>
          </cell>
          <cell r="S339" t="str">
            <v>Publică de interes naţional şi local</v>
          </cell>
          <cell r="T339" t="str">
            <v>PRINCIPALA</v>
          </cell>
          <cell r="U339" t="str">
            <v xml:space="preserve"> 770</v>
          </cell>
          <cell r="V339" t="str">
            <v>ŞEICA MARE</v>
          </cell>
          <cell r="W339" t="str">
            <v>557245</v>
          </cell>
          <cell r="X339" t="str">
            <v>0766636438</v>
          </cell>
          <cell r="Y339" t="str">
            <v>0269853387</v>
          </cell>
          <cell r="Z339" t="str">
            <v>scoalaseica@yahoo.com</v>
          </cell>
          <cell r="AA339" t="str">
            <v>09</v>
          </cell>
          <cell r="AB339" t="str">
            <v>28/02/2022</v>
          </cell>
          <cell r="AC339" t="str">
            <v>15/09/2022</v>
          </cell>
          <cell r="AD339" t="str">
            <v>01/09/2021</v>
          </cell>
          <cell r="AE339" t="str">
            <v/>
          </cell>
          <cell r="AF339" t="str">
            <v>Școală primară</v>
          </cell>
          <cell r="AG339" t="str">
            <v>01/09/2018</v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M339" t="str">
            <v/>
          </cell>
          <cell r="AN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</row>
        <row r="340">
          <cell r="M340" t="str">
            <v>ŞCOALA GIMNAZIALĂ ȘEICA MICĂ</v>
          </cell>
          <cell r="N340" t="str">
            <v>Unitate de învățământ</v>
          </cell>
          <cell r="O340" t="str">
            <v>PJ</v>
          </cell>
          <cell r="P340" t="str">
            <v>18548988</v>
          </cell>
          <cell r="Q340" t="str">
            <v>Un schimb/zi</v>
          </cell>
          <cell r="R340" t="str">
            <v>Buget</v>
          </cell>
          <cell r="S340" t="str">
            <v>Publică de interes naţional şi local</v>
          </cell>
          <cell r="T340" t="str">
            <v>PRINCIPALA</v>
          </cell>
          <cell r="U340" t="str">
            <v xml:space="preserve"> 382</v>
          </cell>
          <cell r="V340" t="str">
            <v>ŞEICA MICĂ</v>
          </cell>
          <cell r="W340" t="str">
            <v>557255</v>
          </cell>
          <cell r="X340" t="str">
            <v>0269514505</v>
          </cell>
          <cell r="Y340" t="str">
            <v>0269514505</v>
          </cell>
          <cell r="Z340" t="str">
            <v>scseicamica@yahoo.com</v>
          </cell>
          <cell r="AA340" t="str">
            <v>17</v>
          </cell>
          <cell r="AB340" t="str">
            <v>23/02/2022</v>
          </cell>
          <cell r="AC340" t="str">
            <v>15/09/2022</v>
          </cell>
          <cell r="AD340" t="str">
            <v>01/09/2021</v>
          </cell>
          <cell r="AE340" t="str">
            <v/>
          </cell>
          <cell r="AF340" t="str">
            <v>Școală gimnazială</v>
          </cell>
          <cell r="AG340" t="str">
            <v>05/10/2018</v>
          </cell>
          <cell r="AH340" t="str">
            <v/>
          </cell>
          <cell r="AI340" t="str">
            <v/>
          </cell>
          <cell r="AJ340" t="str">
            <v/>
          </cell>
          <cell r="AK340" t="str">
            <v/>
          </cell>
          <cell r="AL340">
            <v>3</v>
          </cell>
          <cell r="AM340" t="str">
            <v/>
          </cell>
          <cell r="AN340" t="str">
            <v/>
          </cell>
          <cell r="AO340" t="str">
            <v>Acreditat</v>
          </cell>
          <cell r="AP340" t="str">
            <v>01/09/2013</v>
          </cell>
          <cell r="AQ340" t="str">
            <v>Acreditat</v>
          </cell>
          <cell r="AR340" t="str">
            <v>01/09/2013</v>
          </cell>
          <cell r="AS340" t="str">
            <v>Acreditat</v>
          </cell>
          <cell r="AT340" t="str">
            <v>01/09/2013</v>
          </cell>
          <cell r="AU340" t="str">
            <v/>
          </cell>
          <cell r="AV340" t="str">
            <v/>
          </cell>
          <cell r="AW340" t="str">
            <v/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</row>
        <row r="341">
          <cell r="M341" t="str">
            <v>ŞCOALA PRIMARĂ ŞOROŞTIN</v>
          </cell>
          <cell r="N341" t="str">
            <v>Unitate de învățământ</v>
          </cell>
          <cell r="O341" t="str">
            <v>AR</v>
          </cell>
          <cell r="P341" t="str">
            <v/>
          </cell>
          <cell r="Q341" t="str">
            <v>Un schimb/zi</v>
          </cell>
          <cell r="R341" t="str">
            <v>Buget</v>
          </cell>
          <cell r="S341" t="str">
            <v>Publică de interes naţional şi local</v>
          </cell>
          <cell r="T341" t="str">
            <v xml:space="preserve"> PRINCIPALĂ</v>
          </cell>
          <cell r="U341" t="str">
            <v xml:space="preserve"> 118</v>
          </cell>
          <cell r="V341" t="str">
            <v>SOROŞTIN</v>
          </cell>
          <cell r="W341" t="str">
            <v>557256</v>
          </cell>
          <cell r="X341" t="str">
            <v>0269514505</v>
          </cell>
          <cell r="Y341" t="str">
            <v>0269514505</v>
          </cell>
          <cell r="Z341" t="str">
            <v>scseicamica@yahoo.com</v>
          </cell>
          <cell r="AA341" t="str">
            <v>17</v>
          </cell>
          <cell r="AB341" t="str">
            <v>23/02/2022</v>
          </cell>
          <cell r="AC341" t="str">
            <v>15/09/2022</v>
          </cell>
          <cell r="AD341" t="str">
            <v>01/09/2021</v>
          </cell>
          <cell r="AE341" t="str">
            <v/>
          </cell>
          <cell r="AF341" t="str">
            <v>Școală primară</v>
          </cell>
          <cell r="AG341" t="str">
            <v>05/10/2018</v>
          </cell>
          <cell r="AH341" t="str">
            <v/>
          </cell>
          <cell r="AI341" t="str">
            <v/>
          </cell>
          <cell r="AJ341" t="str">
            <v/>
          </cell>
          <cell r="AK341" t="str">
            <v/>
          </cell>
          <cell r="AL341" t="str">
            <v/>
          </cell>
          <cell r="AM341" t="str">
            <v/>
          </cell>
          <cell r="AN341" t="str">
            <v/>
          </cell>
          <cell r="AO341" t="str">
            <v/>
          </cell>
          <cell r="AP341" t="str">
            <v/>
          </cell>
          <cell r="AQ341" t="str">
            <v/>
          </cell>
          <cell r="AR341" t="str">
            <v/>
          </cell>
          <cell r="AS341" t="str">
            <v/>
          </cell>
          <cell r="AT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</row>
        <row r="342">
          <cell r="M342" t="str">
            <v>GRĂDINIŢA CU PROGRAM NORMAL ȘEICA MICĂ</v>
          </cell>
          <cell r="N342" t="str">
            <v>Unitate de învățământ</v>
          </cell>
          <cell r="O342" t="str">
            <v>AR</v>
          </cell>
          <cell r="P342" t="str">
            <v/>
          </cell>
          <cell r="Q342" t="str">
            <v>Program normal</v>
          </cell>
          <cell r="R342" t="str">
            <v>Buget</v>
          </cell>
          <cell r="S342" t="str">
            <v>Publică de interes naţional şi local</v>
          </cell>
          <cell r="T342" t="str">
            <v xml:space="preserve"> PRINCIPALĂ</v>
          </cell>
          <cell r="U342" t="str">
            <v xml:space="preserve"> 70</v>
          </cell>
          <cell r="V342" t="str">
            <v>ŞEICA MICĂ</v>
          </cell>
          <cell r="W342" t="str">
            <v>557255</v>
          </cell>
          <cell r="X342" t="str">
            <v>0269514505</v>
          </cell>
          <cell r="Y342" t="str">
            <v>0269514505</v>
          </cell>
          <cell r="Z342" t="str">
            <v>scseicamica@yahoo.com</v>
          </cell>
          <cell r="AA342" t="str">
            <v>17</v>
          </cell>
          <cell r="AB342" t="str">
            <v>23/02/2022</v>
          </cell>
          <cell r="AC342" t="str">
            <v>15/09/2022</v>
          </cell>
          <cell r="AD342" t="str">
            <v>01/09/2021</v>
          </cell>
          <cell r="AE342" t="str">
            <v/>
          </cell>
          <cell r="AF342" t="str">
            <v>Grădiniță</v>
          </cell>
          <cell r="AG342" t="str">
            <v>05/10/2018</v>
          </cell>
          <cell r="AH342" t="str">
            <v/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  <cell r="AN342" t="str">
            <v/>
          </cell>
          <cell r="AO342" t="str">
            <v/>
          </cell>
          <cell r="AP342" t="str">
            <v/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</row>
        <row r="343">
          <cell r="M343" t="str">
            <v>GRĂDINIŢA CU PROGRAM PRELUNGIT "KINDERKLUB MARANATA" ŞELIMBĂR</v>
          </cell>
          <cell r="N343" t="str">
            <v>Unitate de învățământ</v>
          </cell>
          <cell r="O343" t="str">
            <v>PJ</v>
          </cell>
          <cell r="P343" t="str">
            <v>9329296</v>
          </cell>
          <cell r="Q343" t="str">
            <v>Program prelungit</v>
          </cell>
          <cell r="R343" t="str">
            <v>Taxă</v>
          </cell>
          <cell r="S343" t="str">
            <v>Privată</v>
          </cell>
          <cell r="T343" t="str">
            <v>MIHAI VITEAZU</v>
          </cell>
          <cell r="U343" t="str">
            <v>169</v>
          </cell>
          <cell r="V343" t="str">
            <v>ŞELIMBĂR</v>
          </cell>
          <cell r="W343" t="str">
            <v>557260</v>
          </cell>
          <cell r="X343" t="str">
            <v>0756519888</v>
          </cell>
          <cell r="Y343" t="str">
            <v>0756519888</v>
          </cell>
          <cell r="Z343" t="str">
            <v>kinderklubmaranata@yahoo.com</v>
          </cell>
          <cell r="AA343" t="str">
            <v>38</v>
          </cell>
          <cell r="AB343" t="str">
            <v>30/03/2022</v>
          </cell>
          <cell r="AC343" t="str">
            <v>15/09/2022</v>
          </cell>
          <cell r="AD343" t="str">
            <v>01/09/2021</v>
          </cell>
          <cell r="AE343" t="str">
            <v/>
          </cell>
          <cell r="AF343" t="str">
            <v>Grădiniță</v>
          </cell>
          <cell r="AG343" t="str">
            <v>05/02/2021</v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>
            <v>1</v>
          </cell>
          <cell r="AM343" t="str">
            <v/>
          </cell>
          <cell r="AN343" t="str">
            <v/>
          </cell>
          <cell r="AO343" t="str">
            <v>Autorizat</v>
          </cell>
          <cell r="AP343" t="str">
            <v>01/09/2021</v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</row>
        <row r="344">
          <cell r="M344" t="str">
            <v>ŞCOALA GIMNAZIALĂ "MIHAI VITEAZU" ŞELIMBĂR</v>
          </cell>
          <cell r="N344" t="str">
            <v>Unitate de învățământ</v>
          </cell>
          <cell r="O344" t="str">
            <v>PJ</v>
          </cell>
          <cell r="P344" t="str">
            <v>17929259</v>
          </cell>
          <cell r="Q344" t="str">
            <v>Un schimb/zi</v>
          </cell>
          <cell r="R344" t="str">
            <v>Buget</v>
          </cell>
          <cell r="S344" t="str">
            <v>Publică de interes naţional şi local</v>
          </cell>
          <cell r="T344" t="str">
            <v>MIHAI VITEAZU</v>
          </cell>
          <cell r="U344" t="str">
            <v xml:space="preserve"> 234A</v>
          </cell>
          <cell r="V344" t="str">
            <v>ŞELIMBĂR</v>
          </cell>
          <cell r="W344" t="str">
            <v>557260</v>
          </cell>
          <cell r="X344" t="str">
            <v>0269560255</v>
          </cell>
          <cell r="Y344" t="str">
            <v>0269560255</v>
          </cell>
          <cell r="Z344" t="str">
            <v>scselimbar@yahoo.com</v>
          </cell>
          <cell r="AA344" t="str">
            <v>38</v>
          </cell>
          <cell r="AB344" t="str">
            <v>30/03/2022</v>
          </cell>
          <cell r="AC344" t="str">
            <v>15/09/2022</v>
          </cell>
          <cell r="AD344" t="str">
            <v>01/09/2021</v>
          </cell>
          <cell r="AE344" t="str">
            <v/>
          </cell>
          <cell r="AF344" t="str">
            <v>Școală gimnazială</v>
          </cell>
          <cell r="AG344" t="str">
            <v>01/09/2018</v>
          </cell>
          <cell r="AH344" t="str">
            <v>https://scoalaselimbar.ro</v>
          </cell>
          <cell r="AI344" t="str">
            <v>24/11/2021</v>
          </cell>
          <cell r="AJ344" t="str">
            <v/>
          </cell>
          <cell r="AK344" t="str">
            <v/>
          </cell>
          <cell r="AL344">
            <v>3</v>
          </cell>
          <cell r="AM344" t="str">
            <v/>
          </cell>
          <cell r="AN344" t="str">
            <v/>
          </cell>
          <cell r="AO344" t="str">
            <v>Acreditat</v>
          </cell>
          <cell r="AP344" t="str">
            <v>01/09/2013</v>
          </cell>
          <cell r="AQ344" t="str">
            <v>Acreditat</v>
          </cell>
          <cell r="AR344" t="str">
            <v>01/09/2013</v>
          </cell>
          <cell r="AS344" t="str">
            <v>Acreditat</v>
          </cell>
          <cell r="AT344" t="str">
            <v>01/09/2013</v>
          </cell>
          <cell r="AU344" t="str">
            <v/>
          </cell>
          <cell r="AV344" t="str">
            <v/>
          </cell>
          <cell r="AW344" t="str">
            <v/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</row>
        <row r="345">
          <cell r="M345" t="str">
            <v>GRĂDINIŢA CU PROGRAM NORMAL BUNGARD</v>
          </cell>
          <cell r="N345" t="str">
            <v>Unitate de învățământ</v>
          </cell>
          <cell r="O345" t="str">
            <v>AR</v>
          </cell>
          <cell r="P345" t="str">
            <v/>
          </cell>
          <cell r="Q345" t="str">
            <v>Program normal</v>
          </cell>
          <cell r="R345" t="str">
            <v>Buget</v>
          </cell>
          <cell r="S345" t="str">
            <v>Publică de interes naţional şi local</v>
          </cell>
          <cell r="T345" t="str">
            <v>PRINCIPALA</v>
          </cell>
          <cell r="U345" t="str">
            <v>19</v>
          </cell>
          <cell r="V345" t="str">
            <v>BUNGARD</v>
          </cell>
          <cell r="W345" t="str">
            <v>557261</v>
          </cell>
          <cell r="X345" t="str">
            <v>0269560255</v>
          </cell>
          <cell r="Y345" t="str">
            <v>0269560255</v>
          </cell>
          <cell r="Z345" t="str">
            <v>scselimbar@yahoo.com</v>
          </cell>
          <cell r="AA345" t="str">
            <v>38</v>
          </cell>
          <cell r="AB345" t="str">
            <v>30/03/2022</v>
          </cell>
          <cell r="AC345" t="str">
            <v>15/09/2022</v>
          </cell>
          <cell r="AD345" t="str">
            <v>01/09/2021</v>
          </cell>
          <cell r="AE345" t="str">
            <v/>
          </cell>
          <cell r="AF345" t="str">
            <v>Grădiniță</v>
          </cell>
          <cell r="AG345" t="str">
            <v>01/09/2018</v>
          </cell>
          <cell r="AH345" t="str">
            <v>https://scoalaselimbar.ro</v>
          </cell>
          <cell r="AI345" t="str">
            <v>24/11/2021</v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 t="str">
            <v/>
          </cell>
          <cell r="AP345" t="str">
            <v/>
          </cell>
          <cell r="AQ345" t="str">
            <v/>
          </cell>
          <cell r="AR345" t="str">
            <v/>
          </cell>
          <cell r="AS345" t="str">
            <v/>
          </cell>
          <cell r="AT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</row>
        <row r="346">
          <cell r="M346" t="str">
            <v>GRĂDINIŢA CU PROGRAM NORMAL MOHU</v>
          </cell>
          <cell r="N346" t="str">
            <v>Unitate de învățământ</v>
          </cell>
          <cell r="O346" t="str">
            <v>AR</v>
          </cell>
          <cell r="P346" t="str">
            <v/>
          </cell>
          <cell r="Q346" t="str">
            <v>Program normal</v>
          </cell>
          <cell r="R346" t="str">
            <v>Buget</v>
          </cell>
          <cell r="S346" t="str">
            <v>Publică de interes naţional şi local</v>
          </cell>
          <cell r="T346" t="str">
            <v>PRINCIPALA</v>
          </cell>
          <cell r="U346" t="str">
            <v xml:space="preserve"> 251</v>
          </cell>
          <cell r="V346" t="str">
            <v>MOHU</v>
          </cell>
          <cell r="W346" t="str">
            <v>557262</v>
          </cell>
          <cell r="X346" t="str">
            <v>0269560255</v>
          </cell>
          <cell r="Y346" t="str">
            <v>0269560255</v>
          </cell>
          <cell r="Z346" t="str">
            <v>scselimbar@yahoo.com</v>
          </cell>
          <cell r="AA346" t="str">
            <v>38</v>
          </cell>
          <cell r="AB346" t="str">
            <v>30/03/2022</v>
          </cell>
          <cell r="AC346" t="str">
            <v>15/09/2022</v>
          </cell>
          <cell r="AD346" t="str">
            <v>01/09/2021</v>
          </cell>
          <cell r="AE346" t="str">
            <v/>
          </cell>
          <cell r="AF346" t="str">
            <v>Grădiniță</v>
          </cell>
          <cell r="AG346" t="str">
            <v>01/09/2018</v>
          </cell>
          <cell r="AH346" t="str">
            <v>https://scoalaselimbar.ro</v>
          </cell>
          <cell r="AI346" t="str">
            <v>24/11/2021</v>
          </cell>
          <cell r="AJ346" t="str">
            <v/>
          </cell>
          <cell r="AK346" t="str">
            <v/>
          </cell>
          <cell r="AL346" t="str">
            <v/>
          </cell>
          <cell r="AM346" t="str">
            <v/>
          </cell>
          <cell r="AN346" t="str">
            <v/>
          </cell>
          <cell r="AO346" t="str">
            <v/>
          </cell>
          <cell r="AP346" t="str">
            <v/>
          </cell>
          <cell r="AQ346" t="str">
            <v/>
          </cell>
          <cell r="AR346" t="str">
            <v/>
          </cell>
          <cell r="AS346" t="str">
            <v/>
          </cell>
          <cell r="AT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</row>
        <row r="347">
          <cell r="M347" t="str">
            <v>GRĂDINIȚA CU PROGRAM PRELUNGIT "DOAMNA STANCA" ȘELIMBĂR</v>
          </cell>
          <cell r="N347" t="str">
            <v>Unitate de învățământ</v>
          </cell>
          <cell r="O347" t="str">
            <v>AR</v>
          </cell>
          <cell r="P347" t="str">
            <v/>
          </cell>
          <cell r="Q347" t="str">
            <v>Program prelungit</v>
          </cell>
          <cell r="R347" t="str">
            <v>Buget</v>
          </cell>
          <cell r="S347" t="str">
            <v>Publică de interes naţional şi local</v>
          </cell>
          <cell r="T347" t="str">
            <v>DOMANA STANCA</v>
          </cell>
          <cell r="U347" t="str">
            <v>9A</v>
          </cell>
          <cell r="V347" t="str">
            <v>ŞELIMBĂR</v>
          </cell>
          <cell r="W347" t="str">
            <v>557260</v>
          </cell>
          <cell r="X347" t="str">
            <v>0269560255</v>
          </cell>
          <cell r="Y347" t="str">
            <v>0269560255</v>
          </cell>
          <cell r="Z347" t="str">
            <v>scselimbar@yahoo.com</v>
          </cell>
          <cell r="AA347" t="str">
            <v>38</v>
          </cell>
          <cell r="AB347" t="str">
            <v>30/03/2022</v>
          </cell>
          <cell r="AC347" t="str">
            <v>15/09/2022</v>
          </cell>
          <cell r="AD347" t="str">
            <v>01/09/2021</v>
          </cell>
          <cell r="AE347" t="str">
            <v/>
          </cell>
          <cell r="AF347" t="str">
            <v>Grădiniță</v>
          </cell>
          <cell r="AG347" t="str">
            <v>05/02/2021</v>
          </cell>
          <cell r="AH347" t="str">
            <v>https://scoalaselimbar.ro</v>
          </cell>
          <cell r="AI347" t="str">
            <v>24/11/2021</v>
          </cell>
          <cell r="AJ347" t="str">
            <v/>
          </cell>
          <cell r="AK347" t="str">
            <v/>
          </cell>
          <cell r="AL347" t="str">
            <v/>
          </cell>
          <cell r="AM347" t="str">
            <v/>
          </cell>
          <cell r="AN347" t="str">
            <v/>
          </cell>
          <cell r="AO347" t="str">
            <v/>
          </cell>
          <cell r="AP347" t="str">
            <v/>
          </cell>
          <cell r="AQ347" t="str">
            <v/>
          </cell>
          <cell r="AR347" t="str">
            <v/>
          </cell>
          <cell r="AS347" t="str">
            <v/>
          </cell>
          <cell r="AT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</row>
        <row r="348">
          <cell r="M348" t="str">
            <v>GRĂDINIŢA CU PROGRAM PRELUNGIT ŞELIMBĂR</v>
          </cell>
          <cell r="N348" t="str">
            <v>Unitate de învățământ</v>
          </cell>
          <cell r="O348" t="str">
            <v>AR</v>
          </cell>
          <cell r="P348" t="str">
            <v/>
          </cell>
          <cell r="Q348" t="str">
            <v>Program prelungit</v>
          </cell>
          <cell r="R348" t="str">
            <v>Buget</v>
          </cell>
          <cell r="S348" t="str">
            <v>Publică de interes naţional şi local</v>
          </cell>
          <cell r="T348" t="str">
            <v>MIHAI VITEAZU</v>
          </cell>
          <cell r="U348" t="str">
            <v xml:space="preserve"> 164</v>
          </cell>
          <cell r="V348" t="str">
            <v>ŞELIMBĂR</v>
          </cell>
          <cell r="W348" t="str">
            <v>557260</v>
          </cell>
          <cell r="X348" t="str">
            <v>0369452472</v>
          </cell>
          <cell r="Y348" t="str">
            <v>0269560255</v>
          </cell>
          <cell r="Z348" t="str">
            <v>scselimbar@yahoo.com</v>
          </cell>
          <cell r="AA348" t="str">
            <v>38</v>
          </cell>
          <cell r="AB348" t="str">
            <v>30/03/2022</v>
          </cell>
          <cell r="AC348" t="str">
            <v>15/09/2022</v>
          </cell>
          <cell r="AD348" t="str">
            <v>01/09/2021</v>
          </cell>
          <cell r="AE348" t="str">
            <v/>
          </cell>
          <cell r="AF348" t="str">
            <v>Grădiniță</v>
          </cell>
          <cell r="AG348" t="str">
            <v>01/09/2018</v>
          </cell>
          <cell r="AH348" t="str">
            <v>https://scoalaselimbar.ro</v>
          </cell>
          <cell r="AI348" t="str">
            <v>24/11/2021</v>
          </cell>
          <cell r="AJ348" t="str">
            <v/>
          </cell>
          <cell r="AK348" t="str">
            <v/>
          </cell>
          <cell r="AL348" t="str">
            <v/>
          </cell>
          <cell r="AM348" t="str">
            <v/>
          </cell>
          <cell r="AN348" t="str">
            <v/>
          </cell>
          <cell r="AO348" t="str">
            <v/>
          </cell>
          <cell r="AP348" t="str">
            <v/>
          </cell>
          <cell r="AQ348" t="str">
            <v/>
          </cell>
          <cell r="AR348" t="str">
            <v/>
          </cell>
          <cell r="AS348" t="str">
            <v/>
          </cell>
          <cell r="AT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</row>
        <row r="349">
          <cell r="M349" t="str">
            <v>GRĂDINIŢA CU PROGRAM PRELUNGIT VEŞTEM</v>
          </cell>
          <cell r="N349" t="str">
            <v>Unitate de învățământ</v>
          </cell>
          <cell r="O349" t="str">
            <v>AR</v>
          </cell>
          <cell r="P349" t="str">
            <v/>
          </cell>
          <cell r="Q349" t="str">
            <v>Program prelungit</v>
          </cell>
          <cell r="R349" t="str">
            <v>Buget</v>
          </cell>
          <cell r="S349" t="str">
            <v>Publică de interes naţional şi local</v>
          </cell>
          <cell r="T349" t="str">
            <v>PRINCIPALA</v>
          </cell>
          <cell r="U349" t="str">
            <v xml:space="preserve"> 350</v>
          </cell>
          <cell r="V349" t="str">
            <v>VEŞTEM</v>
          </cell>
          <cell r="W349" t="str">
            <v>557263</v>
          </cell>
          <cell r="X349" t="str">
            <v>0269560255</v>
          </cell>
          <cell r="Y349" t="str">
            <v>0269560255</v>
          </cell>
          <cell r="Z349" t="str">
            <v>scselimbar@yahoo.com</v>
          </cell>
          <cell r="AA349" t="str">
            <v>38</v>
          </cell>
          <cell r="AB349" t="str">
            <v>30/03/2022</v>
          </cell>
          <cell r="AC349" t="str">
            <v>15/09/2022</v>
          </cell>
          <cell r="AD349" t="str">
            <v>01/09/2021</v>
          </cell>
          <cell r="AE349" t="str">
            <v/>
          </cell>
          <cell r="AF349" t="str">
            <v>Grădiniță</v>
          </cell>
          <cell r="AG349" t="str">
            <v>01/09/2018</v>
          </cell>
          <cell r="AH349" t="str">
            <v>https://scoalaselimbar.ro</v>
          </cell>
          <cell r="AI349" t="str">
            <v>24/11/2021</v>
          </cell>
          <cell r="AJ349" t="str">
            <v/>
          </cell>
          <cell r="AK349" t="str">
            <v/>
          </cell>
          <cell r="AL349" t="str">
            <v/>
          </cell>
          <cell r="AM349" t="str">
            <v/>
          </cell>
          <cell r="AN349" t="str">
            <v/>
          </cell>
          <cell r="AO349" t="str">
            <v/>
          </cell>
          <cell r="AP349" t="str">
            <v/>
          </cell>
          <cell r="AQ349" t="str">
            <v/>
          </cell>
          <cell r="AR349" t="str">
            <v/>
          </cell>
          <cell r="AS349" t="str">
            <v/>
          </cell>
          <cell r="AT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</row>
        <row r="350">
          <cell r="M350" t="str">
            <v>ŞCOALA GIMNAZIALĂ VEŞTEM</v>
          </cell>
          <cell r="N350" t="str">
            <v>Unitate de învățământ</v>
          </cell>
          <cell r="O350" t="str">
            <v>AR</v>
          </cell>
          <cell r="P350" t="str">
            <v/>
          </cell>
          <cell r="Q350" t="str">
            <v>Un schimb/zi</v>
          </cell>
          <cell r="R350" t="str">
            <v>Buget</v>
          </cell>
          <cell r="S350" t="str">
            <v>Publică de interes naţional şi local</v>
          </cell>
          <cell r="T350" t="str">
            <v>PRINCIPALA</v>
          </cell>
          <cell r="U350" t="str">
            <v xml:space="preserve"> 349</v>
          </cell>
          <cell r="V350" t="str">
            <v>VEŞTEM</v>
          </cell>
          <cell r="W350" t="str">
            <v>557263</v>
          </cell>
          <cell r="X350" t="str">
            <v>0269560255</v>
          </cell>
          <cell r="Y350" t="str">
            <v>0269560255</v>
          </cell>
          <cell r="Z350" t="str">
            <v>scselimbar@yahoo.com</v>
          </cell>
          <cell r="AA350" t="str">
            <v>38</v>
          </cell>
          <cell r="AB350" t="str">
            <v>30/03/2022</v>
          </cell>
          <cell r="AC350" t="str">
            <v>15/09/2022</v>
          </cell>
          <cell r="AD350" t="str">
            <v>01/09/2021</v>
          </cell>
          <cell r="AE350" t="str">
            <v/>
          </cell>
          <cell r="AF350" t="str">
            <v>Școală gimnazială</v>
          </cell>
          <cell r="AG350" t="str">
            <v>01/09/2018</v>
          </cell>
          <cell r="AH350" t="str">
            <v>https://scoalaselimbar.ro</v>
          </cell>
          <cell r="AI350" t="str">
            <v>24/11/2021</v>
          </cell>
          <cell r="AJ350" t="str">
            <v/>
          </cell>
          <cell r="AK350" t="str">
            <v/>
          </cell>
          <cell r="AL350" t="str">
            <v/>
          </cell>
          <cell r="AM350" t="str">
            <v/>
          </cell>
          <cell r="AN350" t="str">
            <v/>
          </cell>
          <cell r="AO350" t="str">
            <v/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</row>
        <row r="351">
          <cell r="M351" t="str">
            <v>ŞCOALA GIMNAZIALĂ "ANDREI ȘAGUNA" ŞURA MARE</v>
          </cell>
          <cell r="N351" t="str">
            <v>Unitate de învățământ</v>
          </cell>
          <cell r="O351" t="str">
            <v>PJ</v>
          </cell>
          <cell r="P351" t="str">
            <v>18029239</v>
          </cell>
          <cell r="Q351" t="str">
            <v>Un schimb/zi</v>
          </cell>
          <cell r="R351" t="str">
            <v>Buget</v>
          </cell>
          <cell r="S351" t="str">
            <v>Publică de interes naţional şi local</v>
          </cell>
          <cell r="T351" t="str">
            <v>PRINCIPALA</v>
          </cell>
          <cell r="U351" t="str">
            <v xml:space="preserve"> 3</v>
          </cell>
          <cell r="V351" t="str">
            <v>ŞURA MARE</v>
          </cell>
          <cell r="W351" t="str">
            <v>557265</v>
          </cell>
          <cell r="X351" t="str">
            <v>0269543246</v>
          </cell>
          <cell r="Y351" t="str">
            <v>0269543713</v>
          </cell>
          <cell r="Z351" t="str">
            <v>scsuramare@yahoo.com</v>
          </cell>
          <cell r="AA351" t="str">
            <v>28</v>
          </cell>
          <cell r="AB351" t="str">
            <v>24/02/2022</v>
          </cell>
          <cell r="AC351" t="str">
            <v>15/09/2022</v>
          </cell>
          <cell r="AD351" t="str">
            <v>01/09/2021</v>
          </cell>
          <cell r="AE351" t="str">
            <v/>
          </cell>
          <cell r="AF351" t="str">
            <v>Școală gimnazială</v>
          </cell>
          <cell r="AG351" t="str">
            <v>01/09/2016</v>
          </cell>
          <cell r="AH351" t="str">
            <v>www.scoalasuramare.ro</v>
          </cell>
          <cell r="AI351" t="str">
            <v>03/12/2021</v>
          </cell>
          <cell r="AJ351" t="str">
            <v>adilungoci@yahoo.ro</v>
          </cell>
          <cell r="AK351" t="str">
            <v>02/10/2018</v>
          </cell>
          <cell r="AL351">
            <v>3</v>
          </cell>
          <cell r="AM351" t="str">
            <v/>
          </cell>
          <cell r="AN351" t="str">
            <v/>
          </cell>
          <cell r="AO351" t="str">
            <v>Acreditat</v>
          </cell>
          <cell r="AP351" t="str">
            <v>01/09/2013</v>
          </cell>
          <cell r="AQ351" t="str">
            <v>Acreditat</v>
          </cell>
          <cell r="AR351" t="str">
            <v>01/09/2013</v>
          </cell>
          <cell r="AS351" t="str">
            <v>Acreditat</v>
          </cell>
          <cell r="AT351" t="str">
            <v>01/09/2013</v>
          </cell>
          <cell r="AU351" t="str">
            <v/>
          </cell>
          <cell r="AV351" t="str">
            <v/>
          </cell>
          <cell r="AW351" t="str">
            <v/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</row>
        <row r="352">
          <cell r="M352" t="str">
            <v>GRĂDINIŢA CU PROGRAM NORMAL HAMBA</v>
          </cell>
          <cell r="N352" t="str">
            <v>Unitate de învățământ</v>
          </cell>
          <cell r="O352" t="str">
            <v>AR</v>
          </cell>
          <cell r="P352" t="str">
            <v/>
          </cell>
          <cell r="Q352" t="str">
            <v>Program normal</v>
          </cell>
          <cell r="R352" t="str">
            <v>Buget</v>
          </cell>
          <cell r="S352" t="str">
            <v>Publică de interes naţional şi local</v>
          </cell>
          <cell r="T352" t="str">
            <v>STR. COOPERATIVEI</v>
          </cell>
          <cell r="U352" t="str">
            <v xml:space="preserve"> 51</v>
          </cell>
          <cell r="V352" t="str">
            <v>HAMBA</v>
          </cell>
          <cell r="W352" t="str">
            <v>557266</v>
          </cell>
          <cell r="X352" t="str">
            <v>0269543246</v>
          </cell>
          <cell r="Y352" t="str">
            <v>0269543713</v>
          </cell>
          <cell r="Z352" t="str">
            <v>scsuramare@yahoo.com</v>
          </cell>
          <cell r="AA352" t="str">
            <v>28</v>
          </cell>
          <cell r="AB352" t="str">
            <v>24/02/2022</v>
          </cell>
          <cell r="AC352" t="str">
            <v>15/09/2022</v>
          </cell>
          <cell r="AD352" t="str">
            <v>01/09/2021</v>
          </cell>
          <cell r="AE352" t="str">
            <v/>
          </cell>
          <cell r="AF352" t="str">
            <v>Grădiniță</v>
          </cell>
          <cell r="AG352" t="str">
            <v>01/09/2016</v>
          </cell>
          <cell r="AH352" t="str">
            <v>www.scoalasuramare.ro</v>
          </cell>
          <cell r="AI352" t="str">
            <v>03/12/2021</v>
          </cell>
          <cell r="AJ352" t="str">
            <v>scsuramare@yahoo.com</v>
          </cell>
          <cell r="AK352" t="str">
            <v>16/03/2018</v>
          </cell>
          <cell r="AL352" t="str">
            <v/>
          </cell>
          <cell r="AM352" t="str">
            <v/>
          </cell>
          <cell r="AN352" t="str">
            <v/>
          </cell>
          <cell r="AO352" t="str">
            <v/>
          </cell>
          <cell r="AP352" t="str">
            <v/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</row>
        <row r="353">
          <cell r="M353" t="str">
            <v>GRĂDINIŢA CU PROGRAM PRELUNGIT ŞURA MARE</v>
          </cell>
          <cell r="N353" t="str">
            <v>Unitate de învățământ</v>
          </cell>
          <cell r="O353" t="str">
            <v>AR</v>
          </cell>
          <cell r="P353" t="str">
            <v/>
          </cell>
          <cell r="Q353" t="str">
            <v>Program prelungit</v>
          </cell>
          <cell r="R353" t="str">
            <v>Buget</v>
          </cell>
          <cell r="S353" t="str">
            <v>Publică de interes naţional şi local</v>
          </cell>
          <cell r="T353" t="str">
            <v>PRINCIPALA</v>
          </cell>
          <cell r="U353" t="str">
            <v>234</v>
          </cell>
          <cell r="V353" t="str">
            <v>ŞURA MARE</v>
          </cell>
          <cell r="W353" t="str">
            <v>557265</v>
          </cell>
          <cell r="X353" t="str">
            <v>0269543246</v>
          </cell>
          <cell r="Y353" t="str">
            <v>0269543713</v>
          </cell>
          <cell r="Z353" t="str">
            <v>scsuramare@yahoo.com</v>
          </cell>
          <cell r="AA353" t="str">
            <v>28</v>
          </cell>
          <cell r="AB353" t="str">
            <v>24/02/2022</v>
          </cell>
          <cell r="AC353" t="str">
            <v>15/09/2022</v>
          </cell>
          <cell r="AD353" t="str">
            <v>01/09/2021</v>
          </cell>
          <cell r="AE353" t="str">
            <v/>
          </cell>
          <cell r="AF353" t="str">
            <v>Grădiniță</v>
          </cell>
          <cell r="AG353" t="str">
            <v>01/09/2016</v>
          </cell>
          <cell r="AH353" t="str">
            <v>www.scoalasuramare.ro</v>
          </cell>
          <cell r="AI353" t="str">
            <v>03/12/2021</v>
          </cell>
          <cell r="AJ353" t="str">
            <v>scsuramare@yahoo.com</v>
          </cell>
          <cell r="AK353" t="str">
            <v>16/03/2018</v>
          </cell>
          <cell r="AL353" t="str">
            <v/>
          </cell>
          <cell r="AM353" t="str">
            <v/>
          </cell>
          <cell r="AN353" t="str">
            <v/>
          </cell>
          <cell r="AO353" t="str">
            <v/>
          </cell>
          <cell r="AP353" t="str">
            <v/>
          </cell>
          <cell r="AQ353" t="str">
            <v/>
          </cell>
          <cell r="AR353" t="str">
            <v/>
          </cell>
          <cell r="AS353" t="str">
            <v/>
          </cell>
          <cell r="AT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</row>
        <row r="354">
          <cell r="M354" t="str">
            <v>ŞCOALA GIMNAZIALĂ ŞURA MICĂ</v>
          </cell>
          <cell r="N354" t="str">
            <v>Unitate de învățământ</v>
          </cell>
          <cell r="O354" t="str">
            <v>PJ</v>
          </cell>
          <cell r="P354" t="str">
            <v>17789929</v>
          </cell>
          <cell r="Q354" t="str">
            <v>Un schimb/zi</v>
          </cell>
          <cell r="R354" t="str">
            <v>Buget</v>
          </cell>
          <cell r="S354" t="str">
            <v>Publică de interes naţional şi local</v>
          </cell>
          <cell r="T354" t="str">
            <v>Sportului</v>
          </cell>
          <cell r="U354" t="str">
            <v>FN</v>
          </cell>
          <cell r="V354" t="str">
            <v>ŞURA MICĂ</v>
          </cell>
          <cell r="W354" t="str">
            <v>557270</v>
          </cell>
          <cell r="X354" t="str">
            <v>0722186894</v>
          </cell>
          <cell r="Y354" t="str">
            <v>0269577112</v>
          </cell>
          <cell r="Z354" t="str">
            <v>scsuramica@yahoo.com</v>
          </cell>
          <cell r="AA354" t="str">
            <v>16</v>
          </cell>
          <cell r="AB354" t="str">
            <v>24/02/2022</v>
          </cell>
          <cell r="AC354" t="str">
            <v>15/09/2022</v>
          </cell>
          <cell r="AD354" t="str">
            <v>01/09/2021</v>
          </cell>
          <cell r="AE354" t="str">
            <v/>
          </cell>
          <cell r="AF354" t="str">
            <v>Școală gimnazială</v>
          </cell>
          <cell r="AG354" t="str">
            <v>01/09/2013</v>
          </cell>
          <cell r="AH354" t="str">
            <v/>
          </cell>
          <cell r="AI354" t="str">
            <v/>
          </cell>
          <cell r="AJ354" t="str">
            <v/>
          </cell>
          <cell r="AK354" t="str">
            <v/>
          </cell>
          <cell r="AL354">
            <v>3</v>
          </cell>
          <cell r="AM354" t="str">
            <v/>
          </cell>
          <cell r="AN354" t="str">
            <v/>
          </cell>
          <cell r="AO354" t="str">
            <v>Acreditat</v>
          </cell>
          <cell r="AP354" t="str">
            <v>01/09/2013</v>
          </cell>
          <cell r="AQ354" t="str">
            <v>Acreditat</v>
          </cell>
          <cell r="AR354" t="str">
            <v>01/09/2013</v>
          </cell>
          <cell r="AS354" t="str">
            <v>Acreditat</v>
          </cell>
          <cell r="AT354" t="str">
            <v>01/09/2013</v>
          </cell>
          <cell r="AU354" t="str">
            <v/>
          </cell>
          <cell r="AV354" t="str">
            <v/>
          </cell>
          <cell r="AW354" t="str">
            <v/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</row>
        <row r="355">
          <cell r="M355" t="str">
            <v>ŞCOALA PRIMARĂ RUŞCIORI</v>
          </cell>
          <cell r="N355" t="str">
            <v>Unitate de învățământ</v>
          </cell>
          <cell r="O355" t="str">
            <v>AR</v>
          </cell>
          <cell r="P355" t="str">
            <v/>
          </cell>
          <cell r="Q355" t="str">
            <v>Un schimb/zi</v>
          </cell>
          <cell r="R355" t="str">
            <v>Buget</v>
          </cell>
          <cell r="S355" t="str">
            <v>Publică de interes naţional şi local</v>
          </cell>
          <cell r="T355" t="str">
            <v xml:space="preserve"> SCOLII</v>
          </cell>
          <cell r="U355" t="str">
            <v>23</v>
          </cell>
          <cell r="V355" t="str">
            <v>RUSCIORI</v>
          </cell>
          <cell r="W355" t="str">
            <v>557271</v>
          </cell>
          <cell r="X355" t="str">
            <v>0722186894</v>
          </cell>
          <cell r="Y355" t="str">
            <v>0269577112</v>
          </cell>
          <cell r="Z355" t="str">
            <v>scsuramica@yahoo.com</v>
          </cell>
          <cell r="AA355" t="str">
            <v>16</v>
          </cell>
          <cell r="AB355" t="str">
            <v>24/02/2022</v>
          </cell>
          <cell r="AC355" t="str">
            <v>15/09/2022</v>
          </cell>
          <cell r="AD355" t="str">
            <v>01/09/2021</v>
          </cell>
          <cell r="AE355" t="str">
            <v/>
          </cell>
          <cell r="AF355" t="str">
            <v>Școală primară</v>
          </cell>
          <cell r="AG355" t="str">
            <v>01/09/2013</v>
          </cell>
          <cell r="AH355" t="str">
            <v/>
          </cell>
          <cell r="AI355" t="str">
            <v/>
          </cell>
          <cell r="AJ355" t="str">
            <v/>
          </cell>
          <cell r="AK355" t="str">
            <v/>
          </cell>
          <cell r="AL355" t="str">
            <v/>
          </cell>
          <cell r="AM355" t="str">
            <v/>
          </cell>
          <cell r="AN355" t="str">
            <v/>
          </cell>
          <cell r="AO355" t="str">
            <v/>
          </cell>
          <cell r="AP355" t="str">
            <v/>
          </cell>
          <cell r="AQ355" t="str">
            <v/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</row>
        <row r="356">
          <cell r="M356" t="str">
            <v>GRĂDINIŢA CU PROGRAM PRELUNGIT ŞURA MICĂ</v>
          </cell>
          <cell r="N356" t="str">
            <v>Unitate de învățământ</v>
          </cell>
          <cell r="O356" t="str">
            <v>AR</v>
          </cell>
          <cell r="P356" t="str">
            <v/>
          </cell>
          <cell r="Q356" t="str">
            <v>Program prelungit</v>
          </cell>
          <cell r="R356" t="str">
            <v>Buget</v>
          </cell>
          <cell r="S356" t="str">
            <v>Publică de interes naţional şi local</v>
          </cell>
          <cell r="T356" t="str">
            <v>Soseaua Sibiului</v>
          </cell>
          <cell r="U356" t="str">
            <v>217</v>
          </cell>
          <cell r="V356" t="str">
            <v>ŞURA MICĂ</v>
          </cell>
          <cell r="W356" t="str">
            <v>557270</v>
          </cell>
          <cell r="X356" t="str">
            <v>0722186894</v>
          </cell>
          <cell r="Y356" t="str">
            <v>0269577112</v>
          </cell>
          <cell r="Z356" t="str">
            <v>scsuramica@yahoo.com</v>
          </cell>
          <cell r="AA356" t="str">
            <v>16</v>
          </cell>
          <cell r="AB356" t="str">
            <v>24/02/2022</v>
          </cell>
          <cell r="AC356" t="str">
            <v>15/09/2022</v>
          </cell>
          <cell r="AD356" t="str">
            <v>01/09/2021</v>
          </cell>
          <cell r="AE356" t="str">
            <v/>
          </cell>
          <cell r="AF356" t="str">
            <v>Grădiniță</v>
          </cell>
          <cell r="AG356" t="str">
            <v>01/09/2013</v>
          </cell>
          <cell r="AH356" t="str">
            <v/>
          </cell>
          <cell r="AI356" t="str">
            <v/>
          </cell>
          <cell r="AJ356" t="str">
            <v/>
          </cell>
          <cell r="AK356" t="str">
            <v/>
          </cell>
          <cell r="AL356" t="str">
            <v/>
          </cell>
          <cell r="AM356" t="str">
            <v/>
          </cell>
          <cell r="AN356" t="str">
            <v/>
          </cell>
          <cell r="AO356" t="str">
            <v/>
          </cell>
          <cell r="AP356" t="str">
            <v/>
          </cell>
          <cell r="AQ356" t="str">
            <v/>
          </cell>
          <cell r="AR356" t="str">
            <v/>
          </cell>
          <cell r="AS356" t="str">
            <v/>
          </cell>
          <cell r="AT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</row>
        <row r="357">
          <cell r="M357" t="str">
            <v>LICEUL TEHNOLOGIC "JOHANNES LEBEL" TĂLMACIU</v>
          </cell>
          <cell r="N357" t="str">
            <v>Unitate de învățământ</v>
          </cell>
          <cell r="O357" t="str">
            <v>PJ</v>
          </cell>
          <cell r="P357" t="str">
            <v>4751442</v>
          </cell>
          <cell r="Q357" t="str">
            <v>Un schimb/zi</v>
          </cell>
          <cell r="R357" t="str">
            <v>Buget</v>
          </cell>
          <cell r="S357" t="str">
            <v>Publică de interes naţional şi local</v>
          </cell>
          <cell r="T357" t="str">
            <v>MIHAI EMINESCU</v>
          </cell>
          <cell r="U357" t="str">
            <v xml:space="preserve">30 </v>
          </cell>
          <cell r="V357" t="str">
            <v>TĂLMACIU</v>
          </cell>
          <cell r="W357" t="str">
            <v>555700</v>
          </cell>
          <cell r="X357" t="str">
            <v>0269555352</v>
          </cell>
          <cell r="Y357" t="str">
            <v>0269555352</v>
          </cell>
          <cell r="Z357" t="str">
            <v>gtalmaciu@yahoo.com</v>
          </cell>
          <cell r="AA357" t="str">
            <v>33</v>
          </cell>
          <cell r="AB357" t="str">
            <v>24/03/2022</v>
          </cell>
          <cell r="AC357" t="str">
            <v>15/09/2022</v>
          </cell>
          <cell r="AD357" t="str">
            <v>01/09/2021</v>
          </cell>
          <cell r="AE357" t="str">
            <v/>
          </cell>
          <cell r="AF357" t="str">
            <v>Liceu tehnologic</v>
          </cell>
          <cell r="AG357" t="str">
            <v>08/10/2018</v>
          </cell>
          <cell r="AH357" t="str">
            <v>http://liceu.talmaciu.ro/</v>
          </cell>
          <cell r="AI357" t="str">
            <v>01/09/2021</v>
          </cell>
          <cell r="AJ357" t="str">
            <v>gtalmaciu@yahoo.com</v>
          </cell>
          <cell r="AK357" t="str">
            <v>01/09/2017</v>
          </cell>
          <cell r="AL357">
            <v>5</v>
          </cell>
          <cell r="AM357" t="str">
            <v/>
          </cell>
          <cell r="AN357" t="str">
            <v/>
          </cell>
          <cell r="AO357" t="str">
            <v>Acreditat</v>
          </cell>
          <cell r="AP357" t="str">
            <v>01/09/2013</v>
          </cell>
          <cell r="AQ357" t="str">
            <v>Acreditat</v>
          </cell>
          <cell r="AR357" t="str">
            <v>01/09/2013</v>
          </cell>
          <cell r="AS357" t="str">
            <v>Acreditat</v>
          </cell>
          <cell r="AT357" t="str">
            <v>01/09/2013</v>
          </cell>
          <cell r="AU357" t="str">
            <v>Acreditat</v>
          </cell>
          <cell r="AV357" t="str">
            <v>01/09/2013</v>
          </cell>
          <cell r="AW357" t="str">
            <v/>
          </cell>
          <cell r="AX357" t="str">
            <v/>
          </cell>
          <cell r="AY357" t="str">
            <v>Acreditat</v>
          </cell>
          <cell r="AZ357" t="str">
            <v>01/09/2013</v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</row>
        <row r="358">
          <cell r="M358" t="str">
            <v>GRĂDINIŢA CU PROGRAM PRELUNGIT TĂLMACIU</v>
          </cell>
          <cell r="N358" t="str">
            <v>Unitate de învățământ</v>
          </cell>
          <cell r="O358" t="str">
            <v>AR</v>
          </cell>
          <cell r="P358" t="str">
            <v/>
          </cell>
          <cell r="Q358" t="str">
            <v>Program prelungit</v>
          </cell>
          <cell r="R358" t="str">
            <v>Buget</v>
          </cell>
          <cell r="S358" t="str">
            <v>Publică de interes naţional şi local</v>
          </cell>
          <cell r="T358" t="str">
            <v xml:space="preserve">PIETII </v>
          </cell>
          <cell r="U358" t="str">
            <v xml:space="preserve"> 16</v>
          </cell>
          <cell r="V358" t="str">
            <v>TĂLMACIU</v>
          </cell>
          <cell r="W358" t="str">
            <v>555700</v>
          </cell>
          <cell r="X358" t="str">
            <v>0269555352</v>
          </cell>
          <cell r="Y358" t="str">
            <v>0269555352</v>
          </cell>
          <cell r="Z358" t="str">
            <v>gtalmaciu@yahoo.com</v>
          </cell>
          <cell r="AA358" t="str">
            <v>33</v>
          </cell>
          <cell r="AB358" t="str">
            <v>24/03/2022</v>
          </cell>
          <cell r="AC358" t="str">
            <v>15/09/2022</v>
          </cell>
          <cell r="AD358" t="str">
            <v>01/09/2021</v>
          </cell>
          <cell r="AE358" t="str">
            <v/>
          </cell>
          <cell r="AF358" t="str">
            <v>Grădiniță</v>
          </cell>
          <cell r="AG358" t="str">
            <v>08/10/2018</v>
          </cell>
          <cell r="AH358" t="str">
            <v/>
          </cell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 t="str">
            <v/>
          </cell>
          <cell r="AP358" t="str">
            <v/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</row>
        <row r="359">
          <cell r="M359" t="str">
            <v>ŞCOALA GIMNAZIALĂ TĂLMACIU</v>
          </cell>
          <cell r="N359" t="str">
            <v>Unitate de învățământ</v>
          </cell>
          <cell r="O359" t="str">
            <v>AR</v>
          </cell>
          <cell r="P359" t="str">
            <v/>
          </cell>
          <cell r="Q359" t="str">
            <v>Un schimb/zi</v>
          </cell>
          <cell r="R359" t="str">
            <v>Buget</v>
          </cell>
          <cell r="S359" t="str">
            <v>Publică de interes naţional şi local</v>
          </cell>
          <cell r="T359" t="str">
            <v>NICOLAE BĂLCESCU</v>
          </cell>
          <cell r="U359" t="str">
            <v xml:space="preserve"> 6</v>
          </cell>
          <cell r="V359" t="str">
            <v>TĂLMACIU</v>
          </cell>
          <cell r="W359" t="str">
            <v>555700</v>
          </cell>
          <cell r="X359" t="str">
            <v>0269555352</v>
          </cell>
          <cell r="Y359" t="str">
            <v>0269555352</v>
          </cell>
          <cell r="Z359" t="str">
            <v>gtalmaciu@yahoo.com</v>
          </cell>
          <cell r="AA359" t="str">
            <v>33</v>
          </cell>
          <cell r="AB359" t="str">
            <v>24/03/2022</v>
          </cell>
          <cell r="AC359" t="str">
            <v>15/09/2022</v>
          </cell>
          <cell r="AD359" t="str">
            <v>01/09/2021</v>
          </cell>
          <cell r="AE359" t="str">
            <v/>
          </cell>
          <cell r="AF359" t="str">
            <v>Școală gimnazială</v>
          </cell>
          <cell r="AG359" t="str">
            <v>08/10/2018</v>
          </cell>
          <cell r="AH359" t="str">
            <v/>
          </cell>
          <cell r="AI359" t="str">
            <v/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 t="str">
            <v/>
          </cell>
          <cell r="AP359" t="str">
            <v/>
          </cell>
          <cell r="AQ359" t="str">
            <v/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</row>
        <row r="360">
          <cell r="M360" t="str">
            <v>ŞCOALA GIMNAZIALĂ TĂLMĂCEL</v>
          </cell>
          <cell r="N360" t="str">
            <v>Unitate de învățământ</v>
          </cell>
          <cell r="O360" t="str">
            <v>AR</v>
          </cell>
          <cell r="P360" t="str">
            <v/>
          </cell>
          <cell r="Q360" t="str">
            <v>Un schimb/zi</v>
          </cell>
          <cell r="R360" t="str">
            <v>Buget</v>
          </cell>
          <cell r="S360" t="str">
            <v>Publică de interes naţional şi local</v>
          </cell>
          <cell r="T360" t="str">
            <v xml:space="preserve">Principala </v>
          </cell>
          <cell r="U360" t="str">
            <v>10</v>
          </cell>
          <cell r="V360" t="str">
            <v>TĂLMĂCEL</v>
          </cell>
          <cell r="W360" t="str">
            <v>555706</v>
          </cell>
          <cell r="X360" t="str">
            <v>0269556800</v>
          </cell>
          <cell r="Y360" t="str">
            <v>0269555352</v>
          </cell>
          <cell r="Z360" t="str">
            <v>gtalmaciu@yahoo.com</v>
          </cell>
          <cell r="AA360" t="str">
            <v>33</v>
          </cell>
          <cell r="AB360" t="str">
            <v>24/03/2022</v>
          </cell>
          <cell r="AC360" t="str">
            <v>15/09/2022</v>
          </cell>
          <cell r="AD360" t="str">
            <v>01/09/2021</v>
          </cell>
          <cell r="AE360" t="str">
            <v/>
          </cell>
          <cell r="AF360" t="str">
            <v>Școală gimnazială</v>
          </cell>
          <cell r="AG360" t="str">
            <v>08/10/2018</v>
          </cell>
          <cell r="AH360" t="str">
            <v/>
          </cell>
          <cell r="AI360" t="str">
            <v/>
          </cell>
          <cell r="AJ360" t="str">
            <v/>
          </cell>
          <cell r="AK360" t="str">
            <v/>
          </cell>
          <cell r="AL360" t="str">
            <v/>
          </cell>
          <cell r="AM360" t="str">
            <v/>
          </cell>
          <cell r="AN360" t="str">
            <v/>
          </cell>
          <cell r="AO360" t="str">
            <v/>
          </cell>
          <cell r="AP360" t="str">
            <v/>
          </cell>
          <cell r="AQ360" t="str">
            <v/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</row>
        <row r="361">
          <cell r="M361" t="str">
            <v>LICEUL TEHNOLOGIC "STĂNESCU VALERIAN" TÂRNAVA</v>
          </cell>
          <cell r="N361" t="str">
            <v>Unitate de învățământ</v>
          </cell>
          <cell r="O361" t="str">
            <v>PJ</v>
          </cell>
          <cell r="P361" t="str">
            <v>4307076</v>
          </cell>
          <cell r="Q361" t="str">
            <v>Un schimb/zi</v>
          </cell>
          <cell r="R361" t="str">
            <v>Buget</v>
          </cell>
          <cell r="S361" t="str">
            <v>Publică de interes naţional şi local</v>
          </cell>
          <cell r="T361" t="str">
            <v>MARULUI</v>
          </cell>
          <cell r="U361" t="str">
            <v xml:space="preserve">2 </v>
          </cell>
          <cell r="V361" t="str">
            <v>TÂRNAVA</v>
          </cell>
          <cell r="W361" t="str">
            <v>557275</v>
          </cell>
          <cell r="X361" t="str">
            <v>0269858145</v>
          </cell>
          <cell r="Y361" t="str">
            <v>0269858145</v>
          </cell>
          <cell r="Z361" t="str">
            <v>scoala_tarnava@yahoo.com</v>
          </cell>
          <cell r="AA361" t="str">
            <v>17</v>
          </cell>
          <cell r="AB361" t="str">
            <v>24/02/2022</v>
          </cell>
          <cell r="AC361" t="str">
            <v>15/09/2022</v>
          </cell>
          <cell r="AD361" t="str">
            <v>01/09/2021</v>
          </cell>
          <cell r="AE361" t="str">
            <v/>
          </cell>
          <cell r="AF361" t="str">
            <v>Liceu tehnologic</v>
          </cell>
          <cell r="AG361" t="str">
            <v>05/10/2018</v>
          </cell>
          <cell r="AH361" t="str">
            <v>www.ltsv-tirnava.webnode.ro</v>
          </cell>
          <cell r="AI361" t="str">
            <v>01/09/2016</v>
          </cell>
          <cell r="AJ361" t="str">
            <v>scoala_tarnava@yahoo.com</v>
          </cell>
          <cell r="AK361" t="str">
            <v>31/01/2018</v>
          </cell>
          <cell r="AL361">
            <v>5</v>
          </cell>
          <cell r="AM361" t="str">
            <v/>
          </cell>
          <cell r="AN361" t="str">
            <v/>
          </cell>
          <cell r="AO361" t="str">
            <v>Acreditat</v>
          </cell>
          <cell r="AP361" t="str">
            <v>01/09/2013</v>
          </cell>
          <cell r="AQ361" t="str">
            <v>Acreditat</v>
          </cell>
          <cell r="AR361" t="str">
            <v>01/09/2013</v>
          </cell>
          <cell r="AS361" t="str">
            <v>Acreditat</v>
          </cell>
          <cell r="AT361" t="str">
            <v>01/09/2013</v>
          </cell>
          <cell r="AU361" t="str">
            <v>Acreditat</v>
          </cell>
          <cell r="AV361" t="str">
            <v>01/09/2013</v>
          </cell>
          <cell r="AW361" t="str">
            <v/>
          </cell>
          <cell r="AX361" t="str">
            <v/>
          </cell>
          <cell r="AY361" t="str">
            <v>Acreditat</v>
          </cell>
          <cell r="AZ361" t="str">
            <v>01/09/2013</v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</row>
        <row r="362">
          <cell r="M362" t="str">
            <v>GRĂDINIŢA CU PROGRAM NORMAL TÂRNAVA</v>
          </cell>
          <cell r="N362" t="str">
            <v>Unitate de învățământ</v>
          </cell>
          <cell r="O362" t="str">
            <v>AR</v>
          </cell>
          <cell r="P362" t="str">
            <v/>
          </cell>
          <cell r="Q362" t="str">
            <v>Program normal</v>
          </cell>
          <cell r="R362" t="str">
            <v>Buget</v>
          </cell>
          <cell r="S362" t="str">
            <v>Publică de interes naţional şi local</v>
          </cell>
          <cell r="T362" t="str">
            <v>1 Decembrie</v>
          </cell>
          <cell r="U362" t="str">
            <v>1</v>
          </cell>
          <cell r="V362" t="str">
            <v>TÂRNAVA</v>
          </cell>
          <cell r="W362" t="str">
            <v>557275</v>
          </cell>
          <cell r="X362" t="str">
            <v>0269858145</v>
          </cell>
          <cell r="Y362" t="str">
            <v>0269858145</v>
          </cell>
          <cell r="Z362" t="str">
            <v>scoala_tarnava@yahoo.com</v>
          </cell>
          <cell r="AA362" t="str">
            <v>17</v>
          </cell>
          <cell r="AB362" t="str">
            <v>24/02/2022</v>
          </cell>
          <cell r="AC362" t="str">
            <v>15/09/2022</v>
          </cell>
          <cell r="AD362" t="str">
            <v>01/09/2021</v>
          </cell>
          <cell r="AE362" t="str">
            <v/>
          </cell>
          <cell r="AF362" t="str">
            <v>Grădiniță</v>
          </cell>
          <cell r="AG362" t="str">
            <v>05/10/2018</v>
          </cell>
          <cell r="AH362" t="str">
            <v/>
          </cell>
          <cell r="AI362" t="str">
            <v/>
          </cell>
          <cell r="AJ362" t="str">
            <v>scoala_tarnava@yahoo.com</v>
          </cell>
          <cell r="AK362" t="str">
            <v>17/02/2021</v>
          </cell>
          <cell r="AL362" t="str">
            <v/>
          </cell>
          <cell r="AM362" t="str">
            <v/>
          </cell>
          <cell r="AN362" t="str">
            <v/>
          </cell>
          <cell r="AO362" t="str">
            <v/>
          </cell>
          <cell r="AP362" t="str">
            <v/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</row>
        <row r="363">
          <cell r="M363" t="str">
            <v>ŞCOALA GIMNAZIALĂ TÂRNAVA</v>
          </cell>
          <cell r="N363" t="str">
            <v>Unitate de învățământ</v>
          </cell>
          <cell r="O363" t="str">
            <v>AR</v>
          </cell>
          <cell r="P363" t="str">
            <v/>
          </cell>
          <cell r="Q363" t="str">
            <v>Un schimb/zi</v>
          </cell>
          <cell r="R363" t="str">
            <v>Buget</v>
          </cell>
          <cell r="S363" t="str">
            <v>Publică de interes naţional şi local</v>
          </cell>
          <cell r="T363" t="str">
            <v>MIHAI EMINESCU</v>
          </cell>
          <cell r="U363" t="str">
            <v xml:space="preserve"> 1</v>
          </cell>
          <cell r="V363" t="str">
            <v>TÂRNAVA</v>
          </cell>
          <cell r="W363" t="str">
            <v>557275</v>
          </cell>
          <cell r="X363" t="str">
            <v>0269858145</v>
          </cell>
          <cell r="Y363" t="str">
            <v>0269858145</v>
          </cell>
          <cell r="Z363" t="str">
            <v>scoala_tarnava@yahoo.com</v>
          </cell>
          <cell r="AA363" t="str">
            <v>17</v>
          </cell>
          <cell r="AB363" t="str">
            <v>24/02/2022</v>
          </cell>
          <cell r="AC363" t="str">
            <v>15/09/2022</v>
          </cell>
          <cell r="AD363" t="str">
            <v>01/09/2021</v>
          </cell>
          <cell r="AE363" t="str">
            <v/>
          </cell>
          <cell r="AF363" t="str">
            <v>Școală gimnazială</v>
          </cell>
          <cell r="AG363" t="str">
            <v>05/10/2018</v>
          </cell>
          <cell r="AH363" t="str">
            <v/>
          </cell>
          <cell r="AI363" t="str">
            <v/>
          </cell>
          <cell r="AJ363" t="str">
            <v>scoala_tarnava@yahoo.com</v>
          </cell>
          <cell r="AK363" t="str">
            <v>17/02/2021</v>
          </cell>
          <cell r="AL363" t="str">
            <v/>
          </cell>
          <cell r="AM363" t="str">
            <v/>
          </cell>
          <cell r="AN363" t="str">
            <v/>
          </cell>
          <cell r="AO363" t="str">
            <v/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</row>
        <row r="364">
          <cell r="M364" t="str">
            <v>ŞCOALA GIMNAZIALĂ TILIŞCA</v>
          </cell>
          <cell r="N364" t="str">
            <v>Unitate de învățământ</v>
          </cell>
          <cell r="O364" t="str">
            <v>PJ</v>
          </cell>
          <cell r="P364" t="str">
            <v>17912745</v>
          </cell>
          <cell r="Q364" t="str">
            <v>Un schimb/zi</v>
          </cell>
          <cell r="R364" t="str">
            <v>Buget</v>
          </cell>
          <cell r="S364" t="str">
            <v>Publică de interes naţional şi local</v>
          </cell>
          <cell r="T364" t="str">
            <v>SCOLII</v>
          </cell>
          <cell r="U364" t="str">
            <v xml:space="preserve"> 483</v>
          </cell>
          <cell r="V364" t="str">
            <v>TILIŞCA</v>
          </cell>
          <cell r="W364" t="str">
            <v>557280</v>
          </cell>
          <cell r="X364" t="str">
            <v>0269554005</v>
          </cell>
          <cell r="Y364" t="str">
            <v>0269554005</v>
          </cell>
          <cell r="Z364" t="str">
            <v>tiliscasc@yahoo.com</v>
          </cell>
          <cell r="AA364" t="str">
            <v>26</v>
          </cell>
          <cell r="AB364" t="str">
            <v>16/05/2022</v>
          </cell>
          <cell r="AC364" t="str">
            <v>15/09/2022</v>
          </cell>
          <cell r="AD364" t="str">
            <v>01/09/2021</v>
          </cell>
          <cell r="AE364" t="str">
            <v/>
          </cell>
          <cell r="AF364" t="str">
            <v>Școală gimnazială</v>
          </cell>
          <cell r="AG364" t="str">
            <v>01/09/2020</v>
          </cell>
          <cell r="AH364" t="str">
            <v>www.scoalatilisca.ro</v>
          </cell>
          <cell r="AI364" t="str">
            <v>01/10/2021</v>
          </cell>
          <cell r="AJ364" t="str">
            <v>tiliscasc@yahoo.com</v>
          </cell>
          <cell r="AK364" t="str">
            <v>05/09/2018</v>
          </cell>
          <cell r="AL364">
            <v>3</v>
          </cell>
          <cell r="AM364" t="str">
            <v/>
          </cell>
          <cell r="AN364" t="str">
            <v/>
          </cell>
          <cell r="AO364" t="str">
            <v>Acreditat</v>
          </cell>
          <cell r="AP364" t="str">
            <v>01/09/2013</v>
          </cell>
          <cell r="AQ364" t="str">
            <v>Acreditat</v>
          </cell>
          <cell r="AR364" t="str">
            <v>01/09/2013</v>
          </cell>
          <cell r="AS364" t="str">
            <v>Acreditat</v>
          </cell>
          <cell r="AT364" t="str">
            <v>01/09/2013</v>
          </cell>
          <cell r="AU364" t="str">
            <v/>
          </cell>
          <cell r="AV364" t="str">
            <v/>
          </cell>
          <cell r="AW364" t="str">
            <v/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</row>
        <row r="365">
          <cell r="M365" t="str">
            <v>GRĂDINIŢA CU PROGRAM NORMAL ROD</v>
          </cell>
          <cell r="N365" t="str">
            <v>Unitate de învățământ</v>
          </cell>
          <cell r="O365" t="str">
            <v>AR</v>
          </cell>
          <cell r="P365" t="str">
            <v/>
          </cell>
          <cell r="Q365" t="str">
            <v>Program normal</v>
          </cell>
          <cell r="R365" t="str">
            <v>Buget</v>
          </cell>
          <cell r="S365" t="str">
            <v>Publică de interes naţional şi local</v>
          </cell>
          <cell r="T365" t="str">
            <v>PRINCIPALA</v>
          </cell>
          <cell r="U365" t="str">
            <v xml:space="preserve"> 10</v>
          </cell>
          <cell r="V365" t="str">
            <v>ROD</v>
          </cell>
          <cell r="W365" t="str">
            <v>557281</v>
          </cell>
          <cell r="X365" t="str">
            <v>0269554005</v>
          </cell>
          <cell r="Y365" t="str">
            <v>0269554005</v>
          </cell>
          <cell r="Z365" t="str">
            <v>tiliscasc@yahoo.com</v>
          </cell>
          <cell r="AA365" t="str">
            <v>26</v>
          </cell>
          <cell r="AB365" t="str">
            <v>16/05/2022</v>
          </cell>
          <cell r="AC365" t="str">
            <v>15/09/2022</v>
          </cell>
          <cell r="AD365" t="str">
            <v>01/09/2021</v>
          </cell>
          <cell r="AE365" t="str">
            <v/>
          </cell>
          <cell r="AF365" t="str">
            <v>Grădiniță</v>
          </cell>
          <cell r="AG365" t="str">
            <v>01/09/2019</v>
          </cell>
          <cell r="AH365" t="str">
            <v>www.scoalatilisca.ro</v>
          </cell>
          <cell r="AI365" t="str">
            <v>01/10/2021</v>
          </cell>
          <cell r="AJ365" t="str">
            <v>tiliscasc@yahoo.com</v>
          </cell>
          <cell r="AK365" t="str">
            <v>01/09/2020</v>
          </cell>
          <cell r="AL365" t="str">
            <v/>
          </cell>
          <cell r="AM365" t="str">
            <v/>
          </cell>
          <cell r="AN365" t="str">
            <v/>
          </cell>
          <cell r="AO365" t="str">
            <v/>
          </cell>
          <cell r="AP365" t="str">
            <v/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</row>
        <row r="366">
          <cell r="M366" t="str">
            <v>CENTRUL ȘCOLAR DE EDUCAȚIE INCLUZIVĂ TURNU ROȘU</v>
          </cell>
          <cell r="N366" t="str">
            <v>Unitate de învățământ</v>
          </cell>
          <cell r="O366" t="str">
            <v>PJ</v>
          </cell>
          <cell r="P366" t="str">
            <v>4241001</v>
          </cell>
          <cell r="Q366" t="str">
            <v>Un schimb/zi</v>
          </cell>
          <cell r="R366" t="str">
            <v>Buget</v>
          </cell>
          <cell r="S366" t="str">
            <v>Publică de interes naţional şi local</v>
          </cell>
          <cell r="T366" t="str">
            <v xml:space="preserve">GARII </v>
          </cell>
          <cell r="U366" t="str">
            <v xml:space="preserve"> 693</v>
          </cell>
          <cell r="V366" t="str">
            <v>TURNU ROŞU</v>
          </cell>
          <cell r="W366" t="str">
            <v>557285</v>
          </cell>
          <cell r="X366" t="str">
            <v>0269527898</v>
          </cell>
          <cell r="Y366" t="str">
            <v>0269527898</v>
          </cell>
          <cell r="Z366" t="str">
            <v>csturnurosu@gmail.com</v>
          </cell>
          <cell r="AA366" t="str">
            <v>30</v>
          </cell>
          <cell r="AB366" t="str">
            <v>24/02/2022</v>
          </cell>
          <cell r="AC366" t="str">
            <v>16/09/2022</v>
          </cell>
          <cell r="AD366" t="str">
            <v>01/09/2021</v>
          </cell>
          <cell r="AE366" t="str">
            <v/>
          </cell>
          <cell r="AF366" t="str">
            <v>Centru special de educație incluzivă</v>
          </cell>
          <cell r="AG366" t="str">
            <v>01/09/2021</v>
          </cell>
          <cell r="AH366" t="str">
            <v>www.cseiturnurosu.ro</v>
          </cell>
          <cell r="AI366" t="str">
            <v>03/12/2021</v>
          </cell>
          <cell r="AJ366" t="str">
            <v>csturnurosu@gmail.com</v>
          </cell>
          <cell r="AK366" t="str">
            <v>01/09/2021</v>
          </cell>
          <cell r="AL366">
            <v>3</v>
          </cell>
          <cell r="AM366" t="str">
            <v/>
          </cell>
          <cell r="AN366" t="str">
            <v/>
          </cell>
          <cell r="AO366" t="str">
            <v/>
          </cell>
          <cell r="AP366" t="str">
            <v/>
          </cell>
          <cell r="AQ366" t="str">
            <v>Acreditat</v>
          </cell>
          <cell r="AR366" t="str">
            <v>01/09/2013</v>
          </cell>
          <cell r="AS366" t="str">
            <v>Acreditat</v>
          </cell>
          <cell r="AT366" t="str">
            <v>01/09/2013</v>
          </cell>
          <cell r="AU366" t="str">
            <v/>
          </cell>
          <cell r="AV366" t="str">
            <v/>
          </cell>
          <cell r="AW366" t="str">
            <v/>
          </cell>
          <cell r="AX366" t="str">
            <v/>
          </cell>
          <cell r="AY366" t="str">
            <v>Acreditat</v>
          </cell>
          <cell r="AZ366" t="str">
            <v>01/09/2013</v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</row>
        <row r="367">
          <cell r="M367" t="str">
            <v>ŞCOALA GIMNAZIALĂ "MATEI BASARAB" TURNU ROŞU</v>
          </cell>
          <cell r="N367" t="str">
            <v>Unitate de învățământ</v>
          </cell>
          <cell r="O367" t="str">
            <v>PJ</v>
          </cell>
          <cell r="P367" t="str">
            <v>18064350</v>
          </cell>
          <cell r="Q367" t="str">
            <v>Un schimb/zi</v>
          </cell>
          <cell r="R367" t="str">
            <v>Buget</v>
          </cell>
          <cell r="S367" t="str">
            <v>Publică de interes naţional şi local</v>
          </cell>
          <cell r="T367" t="str">
            <v>SCOLII</v>
          </cell>
          <cell r="U367" t="str">
            <v xml:space="preserve"> 428</v>
          </cell>
          <cell r="V367" t="str">
            <v>TURNU ROŞU</v>
          </cell>
          <cell r="W367" t="str">
            <v>557285</v>
          </cell>
          <cell r="X367" t="str">
            <v>0269544333</v>
          </cell>
          <cell r="Y367" t="str">
            <v>0269544333</v>
          </cell>
          <cell r="Z367" t="str">
            <v>scturnur@yahoo.com</v>
          </cell>
          <cell r="AA367" t="str">
            <v>31</v>
          </cell>
          <cell r="AB367" t="str">
            <v>28/02/2022</v>
          </cell>
          <cell r="AC367" t="str">
            <v>15/09/2022</v>
          </cell>
          <cell r="AD367" t="str">
            <v>01/09/2021</v>
          </cell>
          <cell r="AE367" t="str">
            <v/>
          </cell>
          <cell r="AF367" t="str">
            <v>Școală gimnazială</v>
          </cell>
          <cell r="AG367" t="str">
            <v>01/09/2018</v>
          </cell>
          <cell r="AH367" t="str">
            <v/>
          </cell>
          <cell r="AI367" t="str">
            <v/>
          </cell>
          <cell r="AJ367" t="str">
            <v>iulianafloare@gmail.com</v>
          </cell>
          <cell r="AK367" t="str">
            <v>09/01/2017</v>
          </cell>
          <cell r="AL367">
            <v>3</v>
          </cell>
          <cell r="AM367" t="str">
            <v/>
          </cell>
          <cell r="AN367" t="str">
            <v/>
          </cell>
          <cell r="AO367" t="str">
            <v>Acreditat</v>
          </cell>
          <cell r="AP367" t="str">
            <v>01/09/2013</v>
          </cell>
          <cell r="AQ367" t="str">
            <v>Acreditat</v>
          </cell>
          <cell r="AR367" t="str">
            <v>01/09/2013</v>
          </cell>
          <cell r="AS367" t="str">
            <v>Acreditat</v>
          </cell>
          <cell r="AT367" t="str">
            <v>01/09/2013</v>
          </cell>
          <cell r="AU367" t="str">
            <v/>
          </cell>
          <cell r="AV367" t="str">
            <v/>
          </cell>
          <cell r="AW367" t="str">
            <v/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</row>
        <row r="368">
          <cell r="M368" t="str">
            <v>GRĂDINIŢA CU PROGRAM NORMAL SEBEŞU DE JOS</v>
          </cell>
          <cell r="N368" t="str">
            <v>Unitate de învățământ</v>
          </cell>
          <cell r="O368" t="str">
            <v>AR</v>
          </cell>
          <cell r="P368" t="str">
            <v/>
          </cell>
          <cell r="Q368" t="str">
            <v>Program normal</v>
          </cell>
          <cell r="R368" t="str">
            <v>Buget</v>
          </cell>
          <cell r="S368" t="str">
            <v>Publică de interes naţional şi local</v>
          </cell>
          <cell r="T368" t="str">
            <v>PRINCIPALA</v>
          </cell>
          <cell r="U368" t="str">
            <v>107</v>
          </cell>
          <cell r="V368" t="str">
            <v>SEBEŞU DE JOS</v>
          </cell>
          <cell r="W368" t="str">
            <v>557286</v>
          </cell>
          <cell r="X368" t="str">
            <v>0269544333</v>
          </cell>
          <cell r="Y368" t="str">
            <v>0269544333</v>
          </cell>
          <cell r="Z368" t="str">
            <v>scturnur@yahoo.com</v>
          </cell>
          <cell r="AA368" t="str">
            <v>31</v>
          </cell>
          <cell r="AB368" t="str">
            <v>28/02/2022</v>
          </cell>
          <cell r="AC368" t="str">
            <v>15/09/2022</v>
          </cell>
          <cell r="AD368" t="str">
            <v>01/09/2021</v>
          </cell>
          <cell r="AE368" t="str">
            <v/>
          </cell>
          <cell r="AF368" t="str">
            <v>Grădiniță</v>
          </cell>
          <cell r="AG368" t="str">
            <v>01/09/2018</v>
          </cell>
          <cell r="AH368" t="str">
            <v/>
          </cell>
          <cell r="AI368" t="str">
            <v/>
          </cell>
          <cell r="AJ368" t="str">
            <v>iulianafloare@gmail.com</v>
          </cell>
          <cell r="AK368" t="str">
            <v>09/01/2017</v>
          </cell>
          <cell r="AL368" t="str">
            <v/>
          </cell>
          <cell r="AM368" t="str">
            <v/>
          </cell>
          <cell r="AN368" t="str">
            <v/>
          </cell>
          <cell r="AO368" t="str">
            <v/>
          </cell>
          <cell r="AP368" t="str">
            <v/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</row>
        <row r="369">
          <cell r="M369" t="str">
            <v>ŞCOALA GIMNAZIALĂ "MARȚIAN NEGREA" VALEA VIILOR</v>
          </cell>
          <cell r="N369" t="str">
            <v>Unitate de învățământ</v>
          </cell>
          <cell r="O369" t="str">
            <v>PJ</v>
          </cell>
          <cell r="P369" t="str">
            <v>17985739</v>
          </cell>
          <cell r="Q369" t="str">
            <v>Un schimb/zi</v>
          </cell>
          <cell r="R369" t="str">
            <v>Buget</v>
          </cell>
          <cell r="S369" t="str">
            <v>Publică de interes naţional şi local</v>
          </cell>
          <cell r="T369" t="str">
            <v>PRINCIPALA</v>
          </cell>
          <cell r="U369" t="str">
            <v>131</v>
          </cell>
          <cell r="V369" t="str">
            <v>VALEA VIILOR</v>
          </cell>
          <cell r="W369" t="str">
            <v>557290</v>
          </cell>
          <cell r="X369" t="str">
            <v>0269515332</v>
          </cell>
          <cell r="Y369" t="str">
            <v>0269515332</v>
          </cell>
          <cell r="Z369" t="str">
            <v>sc_genvaleaviilor@yahoo.com</v>
          </cell>
          <cell r="AA369" t="str">
            <v>23</v>
          </cell>
          <cell r="AB369" t="str">
            <v>31/03/2022</v>
          </cell>
          <cell r="AC369" t="str">
            <v>15/09/2022</v>
          </cell>
          <cell r="AD369" t="str">
            <v>01/09/2021</v>
          </cell>
          <cell r="AE369" t="str">
            <v/>
          </cell>
          <cell r="AF369" t="str">
            <v>Școală gimnazială</v>
          </cell>
          <cell r="AG369" t="str">
            <v>01/09/2018</v>
          </cell>
          <cell r="AH369" t="str">
            <v>scoalavaleaviilor.ro</v>
          </cell>
          <cell r="AI369" t="str">
            <v>28/03/2017</v>
          </cell>
          <cell r="AJ369" t="str">
            <v>sc_genvaleaviilor@yahoo.com</v>
          </cell>
          <cell r="AK369" t="str">
            <v>20/08/2020</v>
          </cell>
          <cell r="AL369">
            <v>3</v>
          </cell>
          <cell r="AM369" t="str">
            <v/>
          </cell>
          <cell r="AN369" t="str">
            <v/>
          </cell>
          <cell r="AO369" t="str">
            <v>Acreditat</v>
          </cell>
          <cell r="AP369" t="str">
            <v>01/09/2013</v>
          </cell>
          <cell r="AQ369" t="str">
            <v>Acreditat</v>
          </cell>
          <cell r="AR369" t="str">
            <v>01/09/2013</v>
          </cell>
          <cell r="AS369" t="str">
            <v>Acreditat</v>
          </cell>
          <cell r="AT369" t="str">
            <v>01/09/2013</v>
          </cell>
          <cell r="AU369" t="str">
            <v/>
          </cell>
          <cell r="AV369" t="str">
            <v/>
          </cell>
          <cell r="AW369" t="str">
            <v/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</row>
        <row r="370">
          <cell r="M370" t="str">
            <v>GRĂDINIȚA CU PROGRAM NORMAL MOTIŞ</v>
          </cell>
          <cell r="N370" t="str">
            <v>Unitate de învățământ</v>
          </cell>
          <cell r="O370" t="str">
            <v>AR</v>
          </cell>
          <cell r="P370" t="str">
            <v/>
          </cell>
          <cell r="Q370" t="str">
            <v>Program normal</v>
          </cell>
          <cell r="R370" t="str">
            <v>Buget</v>
          </cell>
          <cell r="S370" t="str">
            <v>Publică de interes naţional şi local</v>
          </cell>
          <cell r="T370" t="str">
            <v>PRINCIPALA</v>
          </cell>
          <cell r="U370" t="str">
            <v xml:space="preserve"> 183</v>
          </cell>
          <cell r="V370" t="str">
            <v>MOTIŞ</v>
          </cell>
          <cell r="W370" t="str">
            <v>557291</v>
          </cell>
          <cell r="X370" t="str">
            <v>0269515332</v>
          </cell>
          <cell r="Y370" t="str">
            <v>0269515332</v>
          </cell>
          <cell r="Z370" t="str">
            <v>sc_genvaleaviilor@yahoo.com</v>
          </cell>
          <cell r="AA370" t="str">
            <v>23</v>
          </cell>
          <cell r="AB370" t="str">
            <v>31/03/2022</v>
          </cell>
          <cell r="AC370" t="str">
            <v>15/09/2022</v>
          </cell>
          <cell r="AD370" t="str">
            <v>01/09/2021</v>
          </cell>
          <cell r="AE370" t="str">
            <v/>
          </cell>
          <cell r="AF370" t="str">
            <v>Grădiniță</v>
          </cell>
          <cell r="AG370" t="str">
            <v>01/09/2018</v>
          </cell>
          <cell r="AH370" t="str">
            <v>www.scoalavaleaviilor.ro</v>
          </cell>
          <cell r="AI370" t="str">
            <v>18/09/2020</v>
          </cell>
          <cell r="AJ370" t="str">
            <v>sc_genvaleaviilor@yahoo.com</v>
          </cell>
          <cell r="AK370" t="str">
            <v>18/09/2020</v>
          </cell>
          <cell r="AL370" t="str">
            <v/>
          </cell>
          <cell r="AM370" t="str">
            <v/>
          </cell>
          <cell r="AN370" t="str">
            <v/>
          </cell>
          <cell r="AO370" t="str">
            <v/>
          </cell>
          <cell r="AP370" t="str">
            <v/>
          </cell>
          <cell r="AQ370" t="str">
            <v/>
          </cell>
          <cell r="AR370" t="str">
            <v/>
          </cell>
          <cell r="AS370" t="str">
            <v/>
          </cell>
          <cell r="AT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</row>
        <row r="371">
          <cell r="M371" t="str">
            <v>GRĂDINIŢA CU PROGRAM NORMAL VALEA VIILOR</v>
          </cell>
          <cell r="N371" t="str">
            <v>Unitate de învățământ</v>
          </cell>
          <cell r="O371" t="str">
            <v>AR</v>
          </cell>
          <cell r="P371" t="str">
            <v/>
          </cell>
          <cell r="Q371" t="str">
            <v>Program normal</v>
          </cell>
          <cell r="R371" t="str">
            <v>Buget</v>
          </cell>
          <cell r="S371" t="str">
            <v>Publică de interes naţional şi local</v>
          </cell>
          <cell r="T371" t="str">
            <v>MARTIAN NEGREA</v>
          </cell>
          <cell r="U371" t="str">
            <v>185</v>
          </cell>
          <cell r="V371" t="str">
            <v>VALEA VIILOR</v>
          </cell>
          <cell r="W371" t="str">
            <v>557290</v>
          </cell>
          <cell r="X371" t="str">
            <v>0269515332</v>
          </cell>
          <cell r="Y371" t="str">
            <v>0269515332</v>
          </cell>
          <cell r="Z371" t="str">
            <v>sc_genvaleaviilor@yahoo.com</v>
          </cell>
          <cell r="AA371" t="str">
            <v>23</v>
          </cell>
          <cell r="AB371" t="str">
            <v>31/03/2022</v>
          </cell>
          <cell r="AC371" t="str">
            <v>15/09/2022</v>
          </cell>
          <cell r="AD371" t="str">
            <v>01/09/2021</v>
          </cell>
          <cell r="AE371" t="str">
            <v/>
          </cell>
          <cell r="AF371" t="str">
            <v>Grădiniță</v>
          </cell>
          <cell r="AG371" t="str">
            <v>01/09/2018</v>
          </cell>
          <cell r="AH371" t="str">
            <v>scoalavaleaviilor.ro</v>
          </cell>
          <cell r="AI371" t="str">
            <v>28/03/2017</v>
          </cell>
          <cell r="AJ371" t="str">
            <v>sc_genvaleaviilor@yahoo.com</v>
          </cell>
          <cell r="AK371" t="str">
            <v>28/03/2017</v>
          </cell>
          <cell r="AL371" t="str">
            <v/>
          </cell>
          <cell r="AM371" t="str">
            <v/>
          </cell>
          <cell r="AN371" t="str">
            <v/>
          </cell>
          <cell r="AO371" t="str">
            <v/>
          </cell>
          <cell r="AP371" t="str">
            <v/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</row>
        <row r="372">
          <cell r="M372" t="str">
            <v>ŞCOALA GIMNAZIALĂ VURPĂR</v>
          </cell>
          <cell r="N372" t="str">
            <v>Unitate de învățământ</v>
          </cell>
          <cell r="O372" t="str">
            <v>PJ</v>
          </cell>
          <cell r="P372" t="str">
            <v>17821825</v>
          </cell>
          <cell r="Q372" t="str">
            <v>Un schimb/zi</v>
          </cell>
          <cell r="R372" t="str">
            <v>Buget</v>
          </cell>
          <cell r="S372" t="str">
            <v>Publică de interes naţional şi local</v>
          </cell>
          <cell r="T372" t="str">
            <v>OITUZ</v>
          </cell>
          <cell r="U372" t="str">
            <v>367</v>
          </cell>
          <cell r="V372" t="str">
            <v>VURPĂR</v>
          </cell>
          <cell r="W372" t="str">
            <v>557295</v>
          </cell>
          <cell r="X372" t="str">
            <v>0269544011</v>
          </cell>
          <cell r="Y372" t="str">
            <v>0269544011</v>
          </cell>
          <cell r="Z372" t="str">
            <v>scoala_vurpar@yahoo.com</v>
          </cell>
          <cell r="AA372" t="str">
            <v>11</v>
          </cell>
          <cell r="AB372" t="str">
            <v>07/02/2022</v>
          </cell>
          <cell r="AC372" t="str">
            <v>15/09/2022</v>
          </cell>
          <cell r="AD372" t="str">
            <v>01/09/2021</v>
          </cell>
          <cell r="AE372" t="str">
            <v/>
          </cell>
          <cell r="AF372" t="str">
            <v>Școală gimnazială</v>
          </cell>
          <cell r="AG372" t="str">
            <v>01/09/2021</v>
          </cell>
          <cell r="AH372" t="str">
            <v>www.scoalavurpar.ro</v>
          </cell>
          <cell r="AI372" t="str">
            <v>24/11/2021</v>
          </cell>
          <cell r="AJ372" t="str">
            <v>scoala_vurpar@yahoo.com</v>
          </cell>
          <cell r="AK372" t="str">
            <v>01/09/2021</v>
          </cell>
          <cell r="AL372">
            <v>3</v>
          </cell>
          <cell r="AM372" t="str">
            <v/>
          </cell>
          <cell r="AN372" t="str">
            <v/>
          </cell>
          <cell r="AO372" t="str">
            <v>Acreditat</v>
          </cell>
          <cell r="AP372" t="str">
            <v>01/09/2013</v>
          </cell>
          <cell r="AQ372" t="str">
            <v>Acreditat</v>
          </cell>
          <cell r="AR372" t="str">
            <v>01/09/2013</v>
          </cell>
          <cell r="AS372" t="str">
            <v>Acreditat</v>
          </cell>
          <cell r="AT372" t="str">
            <v>01/09/2013</v>
          </cell>
          <cell r="AU372" t="str">
            <v/>
          </cell>
          <cell r="AV372" t="str">
            <v/>
          </cell>
          <cell r="AW372" t="str">
            <v/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</row>
        <row r="373">
          <cell r="M373" t="str">
            <v>GRĂDINIŢA CU PROGRAM NORMAL VURPĂR</v>
          </cell>
          <cell r="N373" t="str">
            <v>Unitate de învățământ</v>
          </cell>
          <cell r="O373" t="str">
            <v>AR</v>
          </cell>
          <cell r="P373" t="str">
            <v/>
          </cell>
          <cell r="Q373" t="str">
            <v>Program normal</v>
          </cell>
          <cell r="R373" t="str">
            <v>Buget</v>
          </cell>
          <cell r="S373" t="str">
            <v>Publică de interes naţional şi local</v>
          </cell>
          <cell r="T373" t="str">
            <v>ULITA BISERICII</v>
          </cell>
          <cell r="U373" t="str">
            <v>708</v>
          </cell>
          <cell r="V373" t="str">
            <v>VURPĂR</v>
          </cell>
          <cell r="W373" t="str">
            <v>557295</v>
          </cell>
          <cell r="X373" t="str">
            <v>0269544011</v>
          </cell>
          <cell r="Y373" t="str">
            <v>0269544011</v>
          </cell>
          <cell r="Z373" t="str">
            <v>scoala_vurpar@yahoo.com</v>
          </cell>
          <cell r="AA373" t="str">
            <v>11</v>
          </cell>
          <cell r="AB373" t="str">
            <v>07/02/2022</v>
          </cell>
          <cell r="AC373" t="str">
            <v>15/09/2022</v>
          </cell>
          <cell r="AD373" t="str">
            <v>01/09/2021</v>
          </cell>
          <cell r="AE373" t="str">
            <v/>
          </cell>
          <cell r="AF373" t="str">
            <v>Grădiniță</v>
          </cell>
          <cell r="AG373" t="str">
            <v>01/09/2021</v>
          </cell>
          <cell r="AH373" t="str">
            <v>www.scoalavurpar.ro</v>
          </cell>
          <cell r="AI373" t="str">
            <v>24/11/2021</v>
          </cell>
          <cell r="AJ373" t="str">
            <v>scoala_vurpar@yahoo.com</v>
          </cell>
          <cell r="AK373" t="str">
            <v>01/09/2021</v>
          </cell>
          <cell r="AL373" t="str">
            <v/>
          </cell>
          <cell r="AM373" t="str">
            <v/>
          </cell>
          <cell r="AN373" t="str">
            <v/>
          </cell>
          <cell r="AO373" t="str">
            <v/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1"/>
  <sheetViews>
    <sheetView tabSelected="1" workbookViewId="0">
      <selection activeCell="D1" sqref="D1"/>
    </sheetView>
  </sheetViews>
  <sheetFormatPr defaultRowHeight="14.4" x14ac:dyDescent="0.3"/>
  <cols>
    <col min="1" max="1" width="25.5546875" style="8" customWidth="1"/>
    <col min="2" max="2" width="26.33203125" style="2" customWidth="1"/>
    <col min="3" max="3" width="10.88671875" style="2" customWidth="1"/>
    <col min="4" max="4" width="9.21875" style="1" customWidth="1"/>
    <col min="5" max="5" width="8.109375" style="2" customWidth="1"/>
    <col min="6" max="6" width="8.77734375" style="1" customWidth="1"/>
    <col min="7" max="7" width="24.88671875" style="2" customWidth="1"/>
    <col min="8" max="9" width="9.21875" style="2" customWidth="1"/>
    <col min="10" max="10" width="12.109375" style="2" customWidth="1"/>
    <col min="11" max="11" width="6.21875" style="11" customWidth="1"/>
    <col min="12" max="12" width="5.88671875" style="11" customWidth="1"/>
    <col min="13" max="13" width="15.21875" style="2" customWidth="1"/>
    <col min="14" max="15" width="11" style="1" bestFit="1" customWidth="1"/>
    <col min="16" max="16" width="40.5546875" style="1" bestFit="1" customWidth="1"/>
    <col min="17" max="17" width="25.33203125" style="1" customWidth="1"/>
    <col min="18" max="16384" width="8.88671875" style="1"/>
  </cols>
  <sheetData>
    <row r="1" spans="1:17" ht="15.6" x14ac:dyDescent="0.3">
      <c r="B1" s="12" t="s">
        <v>441</v>
      </c>
    </row>
    <row r="3" spans="1:17" ht="54" customHeight="1" x14ac:dyDescent="0.3">
      <c r="A3" s="4" t="s">
        <v>440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428</v>
      </c>
      <c r="H3" s="3" t="s">
        <v>5</v>
      </c>
      <c r="I3" s="3" t="s">
        <v>6</v>
      </c>
      <c r="J3" s="3" t="s">
        <v>7</v>
      </c>
      <c r="K3" s="9" t="s">
        <v>426</v>
      </c>
      <c r="L3" s="9" t="s">
        <v>427</v>
      </c>
      <c r="M3" s="4" t="s">
        <v>421</v>
      </c>
      <c r="N3" s="3" t="s">
        <v>422</v>
      </c>
      <c r="O3" s="3" t="s">
        <v>423</v>
      </c>
      <c r="P3" s="3" t="s">
        <v>424</v>
      </c>
      <c r="Q3" s="3" t="s">
        <v>425</v>
      </c>
    </row>
    <row r="4" spans="1:17" ht="28.8" x14ac:dyDescent="0.3">
      <c r="A4" s="7" t="s">
        <v>53</v>
      </c>
      <c r="B4" s="5" t="s">
        <v>54</v>
      </c>
      <c r="C4" s="5" t="s">
        <v>55</v>
      </c>
      <c r="D4" s="6" t="s">
        <v>10</v>
      </c>
      <c r="E4" s="5" t="s">
        <v>12</v>
      </c>
      <c r="F4" s="6" t="s">
        <v>10</v>
      </c>
      <c r="G4" s="5" t="s">
        <v>429</v>
      </c>
      <c r="H4" s="5" t="s">
        <v>11</v>
      </c>
      <c r="I4" s="5" t="s">
        <v>11</v>
      </c>
      <c r="J4" s="5" t="s">
        <v>11</v>
      </c>
      <c r="K4" s="10">
        <v>1</v>
      </c>
      <c r="L4" s="10">
        <v>16</v>
      </c>
      <c r="M4" s="5" t="str">
        <f>CONCATENATE(VLOOKUP(B4,[1]Export!$M:$BD,10,0)," ",VLOOKUP(B4,[1]Export!$M:$BD,8,0)," ",VLOOKUP(B4,[1]Export!$M:$BD,9,0))</f>
        <v>AGÂRBICIU Principala   101</v>
      </c>
      <c r="N4" s="6" t="str">
        <f>VLOOKUP(B4,[1]Export!$M:$BD,12,0)</f>
        <v>0269840009</v>
      </c>
      <c r="O4" s="6" t="str">
        <f>VLOOKUP(B4,[1]Export!$M:$BD,13,0)</f>
        <v>0269840009</v>
      </c>
      <c r="P4" s="6" t="str">
        <f>VLOOKUP(B4,[1]Export!$M:$BD,14,0)</f>
        <v>scaxente@yahoo.com</v>
      </c>
      <c r="Q4" s="6" t="str">
        <f>VLOOKUP(B4,[1]Export!$M:$BD,22,0)</f>
        <v/>
      </c>
    </row>
    <row r="5" spans="1:17" ht="28.8" x14ac:dyDescent="0.3">
      <c r="A5" s="7" t="s">
        <v>53</v>
      </c>
      <c r="B5" s="5" t="s">
        <v>54</v>
      </c>
      <c r="C5" s="5" t="s">
        <v>55</v>
      </c>
      <c r="D5" s="6" t="s">
        <v>10</v>
      </c>
      <c r="E5" s="5" t="s">
        <v>13</v>
      </c>
      <c r="F5" s="6" t="s">
        <v>10</v>
      </c>
      <c r="G5" s="5" t="s">
        <v>429</v>
      </c>
      <c r="H5" s="5" t="s">
        <v>11</v>
      </c>
      <c r="I5" s="5" t="s">
        <v>11</v>
      </c>
      <c r="J5" s="5" t="s">
        <v>11</v>
      </c>
      <c r="K5" s="10">
        <v>1</v>
      </c>
      <c r="L5" s="10">
        <v>12</v>
      </c>
      <c r="M5" s="5" t="str">
        <f>CONCATENATE(VLOOKUP(B5,[1]Export!$M:$BD,10,0)," ",VLOOKUP(B5,[1]Export!$M:$BD,8,0)," ",VLOOKUP(B5,[1]Export!$M:$BD,9,0))</f>
        <v>AGÂRBICIU Principala   101</v>
      </c>
      <c r="N5" s="6" t="str">
        <f>VLOOKUP(B5,[1]Export!$M:$BD,12,0)</f>
        <v>0269840009</v>
      </c>
      <c r="O5" s="6" t="str">
        <f>VLOOKUP(B5,[1]Export!$M:$BD,13,0)</f>
        <v>0269840009</v>
      </c>
      <c r="P5" s="6" t="str">
        <f>VLOOKUP(B5,[1]Export!$M:$BD,14,0)</f>
        <v>scaxente@yahoo.com</v>
      </c>
      <c r="Q5" s="6" t="str">
        <f>VLOOKUP(B5,[1]Export!$M:$BD,22,0)</f>
        <v/>
      </c>
    </row>
    <row r="6" spans="1:17" ht="43.2" x14ac:dyDescent="0.3">
      <c r="A6" s="7" t="s">
        <v>9</v>
      </c>
      <c r="B6" s="5" t="s">
        <v>9</v>
      </c>
      <c r="C6" s="5" t="s">
        <v>8</v>
      </c>
      <c r="D6" s="6" t="s">
        <v>10</v>
      </c>
      <c r="E6" s="5" t="s">
        <v>12</v>
      </c>
      <c r="F6" s="6" t="s">
        <v>10</v>
      </c>
      <c r="G6" s="5" t="s">
        <v>429</v>
      </c>
      <c r="H6" s="5" t="s">
        <v>11</v>
      </c>
      <c r="I6" s="5" t="s">
        <v>11</v>
      </c>
      <c r="J6" s="5" t="s">
        <v>11</v>
      </c>
      <c r="K6" s="10">
        <v>0.5</v>
      </c>
      <c r="L6" s="10">
        <v>7</v>
      </c>
      <c r="M6" s="5" t="str">
        <f>CONCATENATE(VLOOKUP(B6,[1]Export!$M:$BD,10,0)," ",VLOOKUP(B6,[1]Export!$M:$BD,8,0)," ",VLOOKUP(B6,[1]Export!$M:$BD,9,0))</f>
        <v>AGNITA SCOLII 2</v>
      </c>
      <c r="N6" s="6" t="str">
        <f>VLOOKUP(B6,[1]Export!$M:$BD,12,0)</f>
        <v>0269510765</v>
      </c>
      <c r="O6" s="6" t="str">
        <f>VLOOKUP(B6,[1]Export!$M:$BD,13,0)</f>
        <v>0269510620</v>
      </c>
      <c r="P6" s="6" t="str">
        <f>VLOOKUP(B6,[1]Export!$M:$BD,14,0)</f>
        <v>ctagnita@yahoo.com</v>
      </c>
      <c r="Q6" s="6" t="str">
        <f>VLOOKUP(B6,[1]Export!$M:$BD,22,0)</f>
        <v>www.ctagnita.ro</v>
      </c>
    </row>
    <row r="7" spans="1:17" ht="43.2" x14ac:dyDescent="0.3">
      <c r="A7" s="7" t="s">
        <v>9</v>
      </c>
      <c r="B7" s="5" t="s">
        <v>9</v>
      </c>
      <c r="C7" s="5" t="s">
        <v>8</v>
      </c>
      <c r="D7" s="6" t="s">
        <v>10</v>
      </c>
      <c r="E7" s="5" t="s">
        <v>13</v>
      </c>
      <c r="F7" s="6" t="s">
        <v>10</v>
      </c>
      <c r="G7" s="5" t="s">
        <v>429</v>
      </c>
      <c r="H7" s="5" t="s">
        <v>11</v>
      </c>
      <c r="I7" s="5" t="s">
        <v>11</v>
      </c>
      <c r="J7" s="5" t="s">
        <v>11</v>
      </c>
      <c r="K7" s="10">
        <v>0.5</v>
      </c>
      <c r="L7" s="10">
        <v>10</v>
      </c>
      <c r="M7" s="5" t="str">
        <f>CONCATENATE(VLOOKUP(B7,[1]Export!$M:$BD,10,0)," ",VLOOKUP(B7,[1]Export!$M:$BD,8,0)," ",VLOOKUP(B7,[1]Export!$M:$BD,9,0))</f>
        <v>AGNITA SCOLII 2</v>
      </c>
      <c r="N7" s="6" t="str">
        <f>VLOOKUP(B7,[1]Export!$M:$BD,12,0)</f>
        <v>0269510765</v>
      </c>
      <c r="O7" s="6" t="str">
        <f>VLOOKUP(B7,[1]Export!$M:$BD,13,0)</f>
        <v>0269510620</v>
      </c>
      <c r="P7" s="6" t="str">
        <f>VLOOKUP(B7,[1]Export!$M:$BD,14,0)</f>
        <v>ctagnita@yahoo.com</v>
      </c>
      <c r="Q7" s="6" t="str">
        <f>VLOOKUP(B7,[1]Export!$M:$BD,22,0)</f>
        <v>www.ctagnita.ro</v>
      </c>
    </row>
    <row r="8" spans="1:17" ht="43.2" x14ac:dyDescent="0.3">
      <c r="A8" s="7" t="s">
        <v>9</v>
      </c>
      <c r="B8" s="5" t="s">
        <v>9</v>
      </c>
      <c r="C8" s="5" t="s">
        <v>8</v>
      </c>
      <c r="D8" s="6" t="s">
        <v>10</v>
      </c>
      <c r="E8" s="5" t="s">
        <v>14</v>
      </c>
      <c r="F8" s="6" t="s">
        <v>10</v>
      </c>
      <c r="G8" s="5" t="s">
        <v>429</v>
      </c>
      <c r="H8" s="5" t="s">
        <v>11</v>
      </c>
      <c r="I8" s="5" t="s">
        <v>11</v>
      </c>
      <c r="J8" s="5" t="s">
        <v>11</v>
      </c>
      <c r="K8" s="10">
        <v>1</v>
      </c>
      <c r="L8" s="10">
        <v>14</v>
      </c>
      <c r="M8" s="5" t="str">
        <f>CONCATENATE(VLOOKUP(B8,[1]Export!$M:$BD,10,0)," ",VLOOKUP(B8,[1]Export!$M:$BD,8,0)," ",VLOOKUP(B8,[1]Export!$M:$BD,9,0))</f>
        <v>AGNITA SCOLII 2</v>
      </c>
      <c r="N8" s="6" t="str">
        <f>VLOOKUP(B8,[1]Export!$M:$BD,12,0)</f>
        <v>0269510765</v>
      </c>
      <c r="O8" s="6" t="str">
        <f>VLOOKUP(B8,[1]Export!$M:$BD,13,0)</f>
        <v>0269510620</v>
      </c>
      <c r="P8" s="6" t="str">
        <f>VLOOKUP(B8,[1]Export!$M:$BD,14,0)</f>
        <v>ctagnita@yahoo.com</v>
      </c>
      <c r="Q8" s="6" t="str">
        <f>VLOOKUP(B8,[1]Export!$M:$BD,22,0)</f>
        <v>www.ctagnita.ro</v>
      </c>
    </row>
    <row r="9" spans="1:17" ht="28.8" x14ac:dyDescent="0.3">
      <c r="A9" s="7" t="s">
        <v>15</v>
      </c>
      <c r="B9" s="5" t="s">
        <v>15</v>
      </c>
      <c r="C9" s="5" t="s">
        <v>8</v>
      </c>
      <c r="D9" s="6" t="s">
        <v>10</v>
      </c>
      <c r="E9" s="5" t="s">
        <v>12</v>
      </c>
      <c r="F9" s="6" t="s">
        <v>10</v>
      </c>
      <c r="G9" s="5" t="s">
        <v>430</v>
      </c>
      <c r="H9" s="5" t="s">
        <v>11</v>
      </c>
      <c r="I9" s="5" t="s">
        <v>11</v>
      </c>
      <c r="J9" s="5" t="s">
        <v>11</v>
      </c>
      <c r="K9" s="10">
        <v>1</v>
      </c>
      <c r="L9" s="10">
        <v>20</v>
      </c>
      <c r="M9" s="5" t="str">
        <f>CONCATENATE(VLOOKUP(B9,[1]Export!$M:$BD,10,0)," ",VLOOKUP(B9,[1]Export!$M:$BD,8,0)," ",VLOOKUP(B9,[1]Export!$M:$BD,9,0))</f>
        <v>AGNITA FABRICII 44</v>
      </c>
      <c r="N9" s="6" t="str">
        <f>VLOOKUP(B9,[1]Export!$M:$BD,12,0)</f>
        <v>0269510935</v>
      </c>
      <c r="O9" s="6" t="str">
        <f>VLOOKUP(B9,[1]Export!$M:$BD,13,0)</f>
        <v>0269510935</v>
      </c>
      <c r="P9" s="6" t="str">
        <f>VLOOKUP(B9,[1]Export!$M:$BD,14,0)</f>
        <v>gradinitaagnita@yahoo.com</v>
      </c>
      <c r="Q9" s="6" t="str">
        <f>VLOOKUP(B9,[1]Export!$M:$BD,22,0)</f>
        <v>www.gradinitaagnita.ro</v>
      </c>
    </row>
    <row r="10" spans="1:17" ht="28.8" x14ac:dyDescent="0.3">
      <c r="A10" s="7" t="s">
        <v>15</v>
      </c>
      <c r="B10" s="5" t="s">
        <v>15</v>
      </c>
      <c r="C10" s="5" t="s">
        <v>8</v>
      </c>
      <c r="D10" s="6" t="s">
        <v>10</v>
      </c>
      <c r="E10" s="5" t="s">
        <v>13</v>
      </c>
      <c r="F10" s="6" t="s">
        <v>10</v>
      </c>
      <c r="G10" s="5" t="s">
        <v>430</v>
      </c>
      <c r="H10" s="5" t="s">
        <v>11</v>
      </c>
      <c r="I10" s="5" t="s">
        <v>11</v>
      </c>
      <c r="J10" s="5" t="s">
        <v>11</v>
      </c>
      <c r="K10" s="10">
        <v>1</v>
      </c>
      <c r="L10" s="10">
        <v>20</v>
      </c>
      <c r="M10" s="5" t="str">
        <f>CONCATENATE(VLOOKUP(B10,[1]Export!$M:$BD,10,0)," ",VLOOKUP(B10,[1]Export!$M:$BD,8,0)," ",VLOOKUP(B10,[1]Export!$M:$BD,9,0))</f>
        <v>AGNITA FABRICII 44</v>
      </c>
      <c r="N10" s="6" t="str">
        <f>VLOOKUP(B10,[1]Export!$M:$BD,12,0)</f>
        <v>0269510935</v>
      </c>
      <c r="O10" s="6" t="str">
        <f>VLOOKUP(B10,[1]Export!$M:$BD,13,0)</f>
        <v>0269510935</v>
      </c>
      <c r="P10" s="6" t="str">
        <f>VLOOKUP(B10,[1]Export!$M:$BD,14,0)</f>
        <v>gradinitaagnita@yahoo.com</v>
      </c>
      <c r="Q10" s="6" t="str">
        <f>VLOOKUP(B10,[1]Export!$M:$BD,22,0)</f>
        <v>www.gradinitaagnita.ro</v>
      </c>
    </row>
    <row r="11" spans="1:17" ht="28.8" x14ac:dyDescent="0.3">
      <c r="A11" s="7" t="s">
        <v>15</v>
      </c>
      <c r="B11" s="5" t="s">
        <v>15</v>
      </c>
      <c r="C11" s="5" t="s">
        <v>8</v>
      </c>
      <c r="D11" s="6" t="s">
        <v>10</v>
      </c>
      <c r="E11" s="5" t="s">
        <v>13</v>
      </c>
      <c r="F11" s="6" t="s">
        <v>10</v>
      </c>
      <c r="G11" s="5" t="s">
        <v>431</v>
      </c>
      <c r="H11" s="5" t="s">
        <v>11</v>
      </c>
      <c r="I11" s="5" t="s">
        <v>11</v>
      </c>
      <c r="J11" s="5" t="s">
        <v>11</v>
      </c>
      <c r="K11" s="10">
        <v>0.5</v>
      </c>
      <c r="L11" s="10">
        <v>10</v>
      </c>
      <c r="M11" s="5" t="str">
        <f>CONCATENATE(VLOOKUP(B11,[1]Export!$M:$BD,10,0)," ",VLOOKUP(B11,[1]Export!$M:$BD,8,0)," ",VLOOKUP(B11,[1]Export!$M:$BD,9,0))</f>
        <v>AGNITA FABRICII 44</v>
      </c>
      <c r="N11" s="6" t="str">
        <f>VLOOKUP(B11,[1]Export!$M:$BD,12,0)</f>
        <v>0269510935</v>
      </c>
      <c r="O11" s="6" t="str">
        <f>VLOOKUP(B11,[1]Export!$M:$BD,13,0)</f>
        <v>0269510935</v>
      </c>
      <c r="P11" s="6" t="str">
        <f>VLOOKUP(B11,[1]Export!$M:$BD,14,0)</f>
        <v>gradinitaagnita@yahoo.com</v>
      </c>
      <c r="Q11" s="6" t="str">
        <f>VLOOKUP(B11,[1]Export!$M:$BD,22,0)</f>
        <v>www.gradinitaagnita.ro</v>
      </c>
    </row>
    <row r="12" spans="1:17" ht="28.8" x14ac:dyDescent="0.3">
      <c r="A12" s="7" t="s">
        <v>15</v>
      </c>
      <c r="B12" s="5" t="s">
        <v>15</v>
      </c>
      <c r="C12" s="5" t="s">
        <v>8</v>
      </c>
      <c r="D12" s="6" t="s">
        <v>10</v>
      </c>
      <c r="E12" s="5" t="s">
        <v>14</v>
      </c>
      <c r="F12" s="6" t="s">
        <v>10</v>
      </c>
      <c r="G12" s="5" t="s">
        <v>430</v>
      </c>
      <c r="H12" s="5" t="s">
        <v>11</v>
      </c>
      <c r="I12" s="5" t="s">
        <v>11</v>
      </c>
      <c r="J12" s="5" t="s">
        <v>11</v>
      </c>
      <c r="K12" s="10">
        <v>1</v>
      </c>
      <c r="L12" s="10">
        <v>20</v>
      </c>
      <c r="M12" s="5" t="str">
        <f>CONCATENATE(VLOOKUP(B12,[1]Export!$M:$BD,10,0)," ",VLOOKUP(B12,[1]Export!$M:$BD,8,0)," ",VLOOKUP(B12,[1]Export!$M:$BD,9,0))</f>
        <v>AGNITA FABRICII 44</v>
      </c>
      <c r="N12" s="6" t="str">
        <f>VLOOKUP(B12,[1]Export!$M:$BD,12,0)</f>
        <v>0269510935</v>
      </c>
      <c r="O12" s="6" t="str">
        <f>VLOOKUP(B12,[1]Export!$M:$BD,13,0)</f>
        <v>0269510935</v>
      </c>
      <c r="P12" s="6" t="str">
        <f>VLOOKUP(B12,[1]Export!$M:$BD,14,0)</f>
        <v>gradinitaagnita@yahoo.com</v>
      </c>
      <c r="Q12" s="6" t="str">
        <f>VLOOKUP(B12,[1]Export!$M:$BD,22,0)</f>
        <v>www.gradinitaagnita.ro</v>
      </c>
    </row>
    <row r="13" spans="1:17" ht="28.8" x14ac:dyDescent="0.3">
      <c r="A13" s="7" t="s">
        <v>15</v>
      </c>
      <c r="B13" s="5" t="s">
        <v>15</v>
      </c>
      <c r="C13" s="5" t="s">
        <v>8</v>
      </c>
      <c r="D13" s="6" t="s">
        <v>10</v>
      </c>
      <c r="E13" s="5" t="s">
        <v>14</v>
      </c>
      <c r="F13" s="6" t="s">
        <v>10</v>
      </c>
      <c r="G13" s="5" t="s">
        <v>431</v>
      </c>
      <c r="H13" s="5" t="s">
        <v>11</v>
      </c>
      <c r="I13" s="5" t="s">
        <v>11</v>
      </c>
      <c r="J13" s="5" t="s">
        <v>11</v>
      </c>
      <c r="K13" s="10">
        <v>0.5</v>
      </c>
      <c r="L13" s="10">
        <v>12</v>
      </c>
      <c r="M13" s="5" t="str">
        <f>CONCATENATE(VLOOKUP(B13,[1]Export!$M:$BD,10,0)," ",VLOOKUP(B13,[1]Export!$M:$BD,8,0)," ",VLOOKUP(B13,[1]Export!$M:$BD,9,0))</f>
        <v>AGNITA FABRICII 44</v>
      </c>
      <c r="N13" s="6" t="str">
        <f>VLOOKUP(B13,[1]Export!$M:$BD,12,0)</f>
        <v>0269510935</v>
      </c>
      <c r="O13" s="6" t="str">
        <f>VLOOKUP(B13,[1]Export!$M:$BD,13,0)</f>
        <v>0269510935</v>
      </c>
      <c r="P13" s="6" t="str">
        <f>VLOOKUP(B13,[1]Export!$M:$BD,14,0)</f>
        <v>gradinitaagnita@yahoo.com</v>
      </c>
      <c r="Q13" s="6" t="str">
        <f>VLOOKUP(B13,[1]Export!$M:$BD,22,0)</f>
        <v>www.gradinitaagnita.ro</v>
      </c>
    </row>
    <row r="14" spans="1:17" ht="28.8" x14ac:dyDescent="0.3">
      <c r="A14" s="7" t="s">
        <v>15</v>
      </c>
      <c r="B14" s="5" t="s">
        <v>16</v>
      </c>
      <c r="C14" s="5" t="s">
        <v>8</v>
      </c>
      <c r="D14" s="6" t="s">
        <v>10</v>
      </c>
      <c r="E14" s="5" t="s">
        <v>12</v>
      </c>
      <c r="F14" s="6" t="s">
        <v>10</v>
      </c>
      <c r="G14" s="5" t="s">
        <v>429</v>
      </c>
      <c r="H14" s="5" t="s">
        <v>11</v>
      </c>
      <c r="I14" s="5" t="s">
        <v>11</v>
      </c>
      <c r="J14" s="5" t="s">
        <v>11</v>
      </c>
      <c r="K14" s="10">
        <v>0.5</v>
      </c>
      <c r="L14" s="10">
        <v>9</v>
      </c>
      <c r="M14" s="5" t="str">
        <f>CONCATENATE(VLOOKUP(B14,[1]Export!$M:$BD,10,0)," ",VLOOKUP(B14,[1]Export!$M:$BD,8,0)," ",VLOOKUP(B14,[1]Export!$M:$BD,9,0))</f>
        <v>AGNITA HOREA   38</v>
      </c>
      <c r="N14" s="6" t="str">
        <f>VLOOKUP(B14,[1]Export!$M:$BD,12,0)</f>
        <v>0269510935</v>
      </c>
      <c r="O14" s="6" t="str">
        <f>VLOOKUP(B14,[1]Export!$M:$BD,13,0)</f>
        <v>0269510935</v>
      </c>
      <c r="P14" s="6" t="str">
        <f>VLOOKUP(B14,[1]Export!$M:$BD,14,0)</f>
        <v>gradinitaagnita@yahoo.com</v>
      </c>
      <c r="Q14" s="6" t="str">
        <f>VLOOKUP(B14,[1]Export!$M:$BD,22,0)</f>
        <v/>
      </c>
    </row>
    <row r="15" spans="1:17" ht="28.8" x14ac:dyDescent="0.3">
      <c r="A15" s="7" t="s">
        <v>15</v>
      </c>
      <c r="B15" s="5" t="s">
        <v>16</v>
      </c>
      <c r="C15" s="5" t="s">
        <v>8</v>
      </c>
      <c r="D15" s="6" t="s">
        <v>10</v>
      </c>
      <c r="E15" s="5" t="s">
        <v>12</v>
      </c>
      <c r="F15" s="6" t="s">
        <v>10</v>
      </c>
      <c r="G15" s="5" t="s">
        <v>430</v>
      </c>
      <c r="H15" s="5" t="s">
        <v>11</v>
      </c>
      <c r="I15" s="5" t="s">
        <v>11</v>
      </c>
      <c r="J15" s="5" t="s">
        <v>11</v>
      </c>
      <c r="K15" s="10">
        <v>1</v>
      </c>
      <c r="L15" s="10">
        <v>20</v>
      </c>
      <c r="M15" s="5" t="str">
        <f>CONCATENATE(VLOOKUP(B15,[1]Export!$M:$BD,10,0)," ",VLOOKUP(B15,[1]Export!$M:$BD,8,0)," ",VLOOKUP(B15,[1]Export!$M:$BD,9,0))</f>
        <v>AGNITA HOREA   38</v>
      </c>
      <c r="N15" s="6" t="str">
        <f>VLOOKUP(B15,[1]Export!$M:$BD,12,0)</f>
        <v>0269510935</v>
      </c>
      <c r="O15" s="6" t="str">
        <f>VLOOKUP(B15,[1]Export!$M:$BD,13,0)</f>
        <v>0269510935</v>
      </c>
      <c r="P15" s="6" t="str">
        <f>VLOOKUP(B15,[1]Export!$M:$BD,14,0)</f>
        <v>gradinitaagnita@yahoo.com</v>
      </c>
      <c r="Q15" s="6" t="str">
        <f>VLOOKUP(B15,[1]Export!$M:$BD,22,0)</f>
        <v/>
      </c>
    </row>
    <row r="16" spans="1:17" ht="28.8" x14ac:dyDescent="0.3">
      <c r="A16" s="7" t="s">
        <v>15</v>
      </c>
      <c r="B16" s="5" t="s">
        <v>16</v>
      </c>
      <c r="C16" s="5" t="s">
        <v>8</v>
      </c>
      <c r="D16" s="6" t="s">
        <v>10</v>
      </c>
      <c r="E16" s="5" t="s">
        <v>13</v>
      </c>
      <c r="F16" s="6" t="s">
        <v>10</v>
      </c>
      <c r="G16" s="5" t="s">
        <v>430</v>
      </c>
      <c r="H16" s="5" t="s">
        <v>11</v>
      </c>
      <c r="I16" s="5" t="s">
        <v>11</v>
      </c>
      <c r="J16" s="5" t="s">
        <v>11</v>
      </c>
      <c r="K16" s="10">
        <v>1</v>
      </c>
      <c r="L16" s="10">
        <v>20</v>
      </c>
      <c r="M16" s="5" t="str">
        <f>CONCATENATE(VLOOKUP(B16,[1]Export!$M:$BD,10,0)," ",VLOOKUP(B16,[1]Export!$M:$BD,8,0)," ",VLOOKUP(B16,[1]Export!$M:$BD,9,0))</f>
        <v>AGNITA HOREA   38</v>
      </c>
      <c r="N16" s="6" t="str">
        <f>VLOOKUP(B16,[1]Export!$M:$BD,12,0)</f>
        <v>0269510935</v>
      </c>
      <c r="O16" s="6" t="str">
        <f>VLOOKUP(B16,[1]Export!$M:$BD,13,0)</f>
        <v>0269510935</v>
      </c>
      <c r="P16" s="6" t="str">
        <f>VLOOKUP(B16,[1]Export!$M:$BD,14,0)</f>
        <v>gradinitaagnita@yahoo.com</v>
      </c>
      <c r="Q16" s="6" t="str">
        <f>VLOOKUP(B16,[1]Export!$M:$BD,22,0)</f>
        <v/>
      </c>
    </row>
    <row r="17" spans="1:17" ht="28.8" x14ac:dyDescent="0.3">
      <c r="A17" s="7" t="s">
        <v>15</v>
      </c>
      <c r="B17" s="5" t="s">
        <v>16</v>
      </c>
      <c r="C17" s="5" t="s">
        <v>8</v>
      </c>
      <c r="D17" s="6" t="s">
        <v>10</v>
      </c>
      <c r="E17" s="5" t="s">
        <v>14</v>
      </c>
      <c r="F17" s="6" t="s">
        <v>10</v>
      </c>
      <c r="G17" s="5" t="s">
        <v>429</v>
      </c>
      <c r="H17" s="5" t="s">
        <v>11</v>
      </c>
      <c r="I17" s="5" t="s">
        <v>11</v>
      </c>
      <c r="J17" s="5" t="s">
        <v>11</v>
      </c>
      <c r="K17" s="10">
        <v>0.5</v>
      </c>
      <c r="L17" s="10">
        <v>9</v>
      </c>
      <c r="M17" s="5" t="str">
        <f>CONCATENATE(VLOOKUP(B17,[1]Export!$M:$BD,10,0)," ",VLOOKUP(B17,[1]Export!$M:$BD,8,0)," ",VLOOKUP(B17,[1]Export!$M:$BD,9,0))</f>
        <v>AGNITA HOREA   38</v>
      </c>
      <c r="N17" s="6" t="str">
        <f>VLOOKUP(B17,[1]Export!$M:$BD,12,0)</f>
        <v>0269510935</v>
      </c>
      <c r="O17" s="6" t="str">
        <f>VLOOKUP(B17,[1]Export!$M:$BD,13,0)</f>
        <v>0269510935</v>
      </c>
      <c r="P17" s="6" t="str">
        <f>VLOOKUP(B17,[1]Export!$M:$BD,14,0)</f>
        <v>gradinitaagnita@yahoo.com</v>
      </c>
      <c r="Q17" s="6" t="str">
        <f>VLOOKUP(B17,[1]Export!$M:$BD,22,0)</f>
        <v/>
      </c>
    </row>
    <row r="18" spans="1:17" ht="28.8" x14ac:dyDescent="0.3">
      <c r="A18" s="7" t="s">
        <v>15</v>
      </c>
      <c r="B18" s="5" t="s">
        <v>16</v>
      </c>
      <c r="C18" s="5" t="s">
        <v>8</v>
      </c>
      <c r="D18" s="6" t="s">
        <v>10</v>
      </c>
      <c r="E18" s="5" t="s">
        <v>14</v>
      </c>
      <c r="F18" s="6" t="s">
        <v>10</v>
      </c>
      <c r="G18" s="5" t="s">
        <v>430</v>
      </c>
      <c r="H18" s="5" t="s">
        <v>11</v>
      </c>
      <c r="I18" s="5" t="s">
        <v>11</v>
      </c>
      <c r="J18" s="5" t="s">
        <v>11</v>
      </c>
      <c r="K18" s="10">
        <v>1</v>
      </c>
      <c r="L18" s="10">
        <v>20</v>
      </c>
      <c r="M18" s="5" t="str">
        <f>CONCATENATE(VLOOKUP(B18,[1]Export!$M:$BD,10,0)," ",VLOOKUP(B18,[1]Export!$M:$BD,8,0)," ",VLOOKUP(B18,[1]Export!$M:$BD,9,0))</f>
        <v>AGNITA HOREA   38</v>
      </c>
      <c r="N18" s="6" t="str">
        <f>VLOOKUP(B18,[1]Export!$M:$BD,12,0)</f>
        <v>0269510935</v>
      </c>
      <c r="O18" s="6" t="str">
        <f>VLOOKUP(B18,[1]Export!$M:$BD,13,0)</f>
        <v>0269510935</v>
      </c>
      <c r="P18" s="6" t="str">
        <f>VLOOKUP(B18,[1]Export!$M:$BD,14,0)</f>
        <v>gradinitaagnita@yahoo.com</v>
      </c>
      <c r="Q18" s="6" t="str">
        <f>VLOOKUP(B18,[1]Export!$M:$BD,22,0)</f>
        <v/>
      </c>
    </row>
    <row r="19" spans="1:17" ht="43.2" x14ac:dyDescent="0.3">
      <c r="A19" s="7" t="s">
        <v>17</v>
      </c>
      <c r="B19" s="5" t="s">
        <v>17</v>
      </c>
      <c r="C19" s="5" t="s">
        <v>8</v>
      </c>
      <c r="D19" s="6" t="s">
        <v>10</v>
      </c>
      <c r="E19" s="5" t="s">
        <v>12</v>
      </c>
      <c r="F19" s="6" t="s">
        <v>10</v>
      </c>
      <c r="G19" s="5" t="s">
        <v>429</v>
      </c>
      <c r="H19" s="5" t="s">
        <v>11</v>
      </c>
      <c r="I19" s="5" t="s">
        <v>11</v>
      </c>
      <c r="J19" s="5" t="s">
        <v>11</v>
      </c>
      <c r="K19" s="10">
        <v>0.33</v>
      </c>
      <c r="L19" s="10">
        <v>10</v>
      </c>
      <c r="M19" s="5" t="str">
        <f>CONCATENATE(VLOOKUP(B19,[1]Export!$M:$BD,10,0)," ",VLOOKUP(B19,[1]Export!$M:$BD,8,0)," ",VLOOKUP(B19,[1]Export!$M:$BD,9,0))</f>
        <v>AGNITA Piaţa Georg Daniel Teutsch 1</v>
      </c>
      <c r="N19" s="6" t="str">
        <f>VLOOKUP(B19,[1]Export!$M:$BD,12,0)</f>
        <v>0269510815</v>
      </c>
      <c r="O19" s="6" t="str">
        <f>VLOOKUP(B19,[1]Export!$M:$BD,13,0)</f>
        <v>0269510815</v>
      </c>
      <c r="P19" s="6" t="str">
        <f>VLOOKUP(B19,[1]Export!$M:$BD,14,0)</f>
        <v>sc.teutsch@yahoo.com</v>
      </c>
      <c r="Q19" s="6" t="str">
        <f>VLOOKUP(B19,[1]Export!$M:$BD,22,0)</f>
        <v>http://www.gdtagnita.ro</v>
      </c>
    </row>
    <row r="20" spans="1:17" ht="43.2" x14ac:dyDescent="0.3">
      <c r="A20" s="7" t="s">
        <v>17</v>
      </c>
      <c r="B20" s="5" t="s">
        <v>17</v>
      </c>
      <c r="C20" s="5" t="s">
        <v>8</v>
      </c>
      <c r="D20" s="6" t="s">
        <v>10</v>
      </c>
      <c r="E20" s="5" t="s">
        <v>13</v>
      </c>
      <c r="F20" s="6" t="s">
        <v>10</v>
      </c>
      <c r="G20" s="5" t="s">
        <v>429</v>
      </c>
      <c r="H20" s="5" t="s">
        <v>11</v>
      </c>
      <c r="I20" s="5" t="s">
        <v>11</v>
      </c>
      <c r="J20" s="5" t="s">
        <v>11</v>
      </c>
      <c r="K20" s="10">
        <v>0.33</v>
      </c>
      <c r="L20" s="10">
        <v>8</v>
      </c>
      <c r="M20" s="5" t="str">
        <f>CONCATENATE(VLOOKUP(B20,[1]Export!$M:$BD,10,0)," ",VLOOKUP(B20,[1]Export!$M:$BD,8,0)," ",VLOOKUP(B20,[1]Export!$M:$BD,9,0))</f>
        <v>AGNITA Piaţa Georg Daniel Teutsch 1</v>
      </c>
      <c r="N20" s="6" t="str">
        <f>VLOOKUP(B20,[1]Export!$M:$BD,12,0)</f>
        <v>0269510815</v>
      </c>
      <c r="O20" s="6" t="str">
        <f>VLOOKUP(B20,[1]Export!$M:$BD,13,0)</f>
        <v>0269510815</v>
      </c>
      <c r="P20" s="6" t="str">
        <f>VLOOKUP(B20,[1]Export!$M:$BD,14,0)</f>
        <v>sc.teutsch@yahoo.com</v>
      </c>
      <c r="Q20" s="6" t="str">
        <f>VLOOKUP(B20,[1]Export!$M:$BD,22,0)</f>
        <v>http://www.gdtagnita.ro</v>
      </c>
    </row>
    <row r="21" spans="1:17" ht="43.2" x14ac:dyDescent="0.3">
      <c r="A21" s="7" t="s">
        <v>17</v>
      </c>
      <c r="B21" s="5" t="s">
        <v>17</v>
      </c>
      <c r="C21" s="5" t="s">
        <v>8</v>
      </c>
      <c r="D21" s="6" t="s">
        <v>10</v>
      </c>
      <c r="E21" s="5" t="s">
        <v>14</v>
      </c>
      <c r="F21" s="6" t="s">
        <v>10</v>
      </c>
      <c r="G21" s="5" t="s">
        <v>429</v>
      </c>
      <c r="H21" s="5" t="s">
        <v>11</v>
      </c>
      <c r="I21" s="5" t="s">
        <v>11</v>
      </c>
      <c r="J21" s="5" t="s">
        <v>11</v>
      </c>
      <c r="K21" s="10">
        <v>0.34</v>
      </c>
      <c r="L21" s="10">
        <v>11</v>
      </c>
      <c r="M21" s="5" t="str">
        <f>CONCATENATE(VLOOKUP(B21,[1]Export!$M:$BD,10,0)," ",VLOOKUP(B21,[1]Export!$M:$BD,8,0)," ",VLOOKUP(B21,[1]Export!$M:$BD,9,0))</f>
        <v>AGNITA Piaţa Georg Daniel Teutsch 1</v>
      </c>
      <c r="N21" s="6" t="str">
        <f>VLOOKUP(B21,[1]Export!$M:$BD,12,0)</f>
        <v>0269510815</v>
      </c>
      <c r="O21" s="6" t="str">
        <f>VLOOKUP(B21,[1]Export!$M:$BD,13,0)</f>
        <v>0269510815</v>
      </c>
      <c r="P21" s="6" t="str">
        <f>VLOOKUP(B21,[1]Export!$M:$BD,14,0)</f>
        <v>sc.teutsch@yahoo.com</v>
      </c>
      <c r="Q21" s="6" t="str">
        <f>VLOOKUP(B21,[1]Export!$M:$BD,22,0)</f>
        <v>http://www.gdtagnita.ro</v>
      </c>
    </row>
    <row r="22" spans="1:17" ht="28.8" x14ac:dyDescent="0.3">
      <c r="A22" s="7" t="s">
        <v>172</v>
      </c>
      <c r="B22" s="5" t="s">
        <v>173</v>
      </c>
      <c r="C22" s="5" t="s">
        <v>174</v>
      </c>
      <c r="D22" s="6" t="s">
        <v>10</v>
      </c>
      <c r="E22" s="5" t="s">
        <v>12</v>
      </c>
      <c r="F22" s="6" t="s">
        <v>10</v>
      </c>
      <c r="G22" s="5" t="s">
        <v>429</v>
      </c>
      <c r="H22" s="5" t="s">
        <v>11</v>
      </c>
      <c r="I22" s="5" t="s">
        <v>11</v>
      </c>
      <c r="J22" s="5" t="s">
        <v>11</v>
      </c>
      <c r="K22" s="10">
        <v>0.34</v>
      </c>
      <c r="L22" s="10">
        <v>7</v>
      </c>
      <c r="M22" s="5" t="str">
        <f>CONCATENATE(VLOOKUP(B22,[1]Export!$M:$BD,10,0)," ",VLOOKUP(B22,[1]Export!$M:$BD,8,0)," ",VLOOKUP(B22,[1]Export!$M:$BD,9,0))</f>
        <v>ALĂMOR Principala 330</v>
      </c>
      <c r="N22" s="6" t="str">
        <f>VLOOKUP(B22,[1]Export!$M:$BD,12,0)</f>
        <v>0269537180</v>
      </c>
      <c r="O22" s="6" t="str">
        <f>VLOOKUP(B22,[1]Export!$M:$BD,13,0)</f>
        <v>0269537180</v>
      </c>
      <c r="P22" s="6" t="str">
        <f>VLOOKUP(B22,[1]Export!$M:$BD,14,0)</f>
        <v>loamnes@yahoo.com</v>
      </c>
      <c r="Q22" s="6" t="str">
        <f>VLOOKUP(B22,[1]Export!$M:$BD,22,0)</f>
        <v>scoalaloamnes.blogspot.com</v>
      </c>
    </row>
    <row r="23" spans="1:17" ht="28.8" x14ac:dyDescent="0.3">
      <c r="A23" s="7" t="s">
        <v>172</v>
      </c>
      <c r="B23" s="5" t="s">
        <v>173</v>
      </c>
      <c r="C23" s="5" t="s">
        <v>174</v>
      </c>
      <c r="D23" s="6" t="s">
        <v>10</v>
      </c>
      <c r="E23" s="5" t="s">
        <v>13</v>
      </c>
      <c r="F23" s="6" t="s">
        <v>10</v>
      </c>
      <c r="G23" s="5" t="s">
        <v>429</v>
      </c>
      <c r="H23" s="5" t="s">
        <v>11</v>
      </c>
      <c r="I23" s="5" t="s">
        <v>11</v>
      </c>
      <c r="J23" s="5" t="s">
        <v>11</v>
      </c>
      <c r="K23" s="10">
        <v>0.33</v>
      </c>
      <c r="L23" s="10">
        <v>6</v>
      </c>
      <c r="M23" s="5" t="str">
        <f>CONCATENATE(VLOOKUP(B23,[1]Export!$M:$BD,10,0)," ",VLOOKUP(B23,[1]Export!$M:$BD,8,0)," ",VLOOKUP(B23,[1]Export!$M:$BD,9,0))</f>
        <v>ALĂMOR Principala 330</v>
      </c>
      <c r="N23" s="6" t="str">
        <f>VLOOKUP(B23,[1]Export!$M:$BD,12,0)</f>
        <v>0269537180</v>
      </c>
      <c r="O23" s="6" t="str">
        <f>VLOOKUP(B23,[1]Export!$M:$BD,13,0)</f>
        <v>0269537180</v>
      </c>
      <c r="P23" s="6" t="str">
        <f>VLOOKUP(B23,[1]Export!$M:$BD,14,0)</f>
        <v>loamnes@yahoo.com</v>
      </c>
      <c r="Q23" s="6" t="str">
        <f>VLOOKUP(B23,[1]Export!$M:$BD,22,0)</f>
        <v>scoalaloamnes.blogspot.com</v>
      </c>
    </row>
    <row r="24" spans="1:17" ht="28.8" x14ac:dyDescent="0.3">
      <c r="A24" s="7" t="s">
        <v>172</v>
      </c>
      <c r="B24" s="5" t="s">
        <v>173</v>
      </c>
      <c r="C24" s="5" t="s">
        <v>174</v>
      </c>
      <c r="D24" s="6" t="s">
        <v>10</v>
      </c>
      <c r="E24" s="5" t="s">
        <v>14</v>
      </c>
      <c r="F24" s="6" t="s">
        <v>10</v>
      </c>
      <c r="G24" s="5" t="s">
        <v>429</v>
      </c>
      <c r="H24" s="5" t="s">
        <v>11</v>
      </c>
      <c r="I24" s="5" t="s">
        <v>11</v>
      </c>
      <c r="J24" s="5" t="s">
        <v>11</v>
      </c>
      <c r="K24" s="10">
        <v>0.33</v>
      </c>
      <c r="L24" s="10">
        <v>4</v>
      </c>
      <c r="M24" s="5" t="str">
        <f>CONCATENATE(VLOOKUP(B24,[1]Export!$M:$BD,10,0)," ",VLOOKUP(B24,[1]Export!$M:$BD,8,0)," ",VLOOKUP(B24,[1]Export!$M:$BD,9,0))</f>
        <v>ALĂMOR Principala 330</v>
      </c>
      <c r="N24" s="6" t="str">
        <f>VLOOKUP(B24,[1]Export!$M:$BD,12,0)</f>
        <v>0269537180</v>
      </c>
      <c r="O24" s="6" t="str">
        <f>VLOOKUP(B24,[1]Export!$M:$BD,13,0)</f>
        <v>0269537180</v>
      </c>
      <c r="P24" s="6" t="str">
        <f>VLOOKUP(B24,[1]Export!$M:$BD,14,0)</f>
        <v>loamnes@yahoo.com</v>
      </c>
      <c r="Q24" s="6" t="str">
        <f>VLOOKUP(B24,[1]Export!$M:$BD,22,0)</f>
        <v>scoalaloamnes.blogspot.com</v>
      </c>
    </row>
    <row r="25" spans="1:17" ht="28.8" x14ac:dyDescent="0.3">
      <c r="A25" s="7" t="s">
        <v>19</v>
      </c>
      <c r="B25" s="5" t="s">
        <v>20</v>
      </c>
      <c r="C25" s="5" t="s">
        <v>18</v>
      </c>
      <c r="D25" s="6" t="s">
        <v>10</v>
      </c>
      <c r="E25" s="5" t="s">
        <v>12</v>
      </c>
      <c r="F25" s="6" t="s">
        <v>10</v>
      </c>
      <c r="G25" s="5" t="s">
        <v>429</v>
      </c>
      <c r="H25" s="5" t="s">
        <v>11</v>
      </c>
      <c r="I25" s="5" t="s">
        <v>11</v>
      </c>
      <c r="J25" s="5" t="s">
        <v>11</v>
      </c>
      <c r="K25" s="10">
        <v>0.33</v>
      </c>
      <c r="L25" s="10">
        <v>3</v>
      </c>
      <c r="M25" s="5" t="str">
        <f>CONCATENATE(VLOOKUP(B25,[1]Export!$M:$BD,10,0)," ",VLOOKUP(B25,[1]Export!$M:$BD,8,0)," ",VLOOKUP(B25,[1]Export!$M:$BD,9,0))</f>
        <v>ALMA MIHAI EMINESCU   186</v>
      </c>
      <c r="N25" s="6" t="str">
        <f>VLOOKUP(B25,[1]Export!$M:$BD,12,0)</f>
        <v>0269257533</v>
      </c>
      <c r="O25" s="6" t="str">
        <f>VLOOKUP(B25,[1]Export!$M:$BD,13,0)</f>
        <v>0269257533</v>
      </c>
      <c r="P25" s="6" t="str">
        <f>VLOOKUP(B25,[1]Export!$M:$BD,14,0)</f>
        <v>scoala_alma@yahoo.com</v>
      </c>
      <c r="Q25" s="6" t="str">
        <f>VLOOKUP(B25,[1]Export!$M:$BD,22,0)</f>
        <v>www-scoala-alma-webnode-com.ro</v>
      </c>
    </row>
    <row r="26" spans="1:17" ht="28.8" x14ac:dyDescent="0.3">
      <c r="A26" s="7" t="s">
        <v>19</v>
      </c>
      <c r="B26" s="5" t="s">
        <v>20</v>
      </c>
      <c r="C26" s="5" t="s">
        <v>18</v>
      </c>
      <c r="D26" s="6" t="s">
        <v>10</v>
      </c>
      <c r="E26" s="5" t="s">
        <v>13</v>
      </c>
      <c r="F26" s="6" t="s">
        <v>10</v>
      </c>
      <c r="G26" s="5" t="s">
        <v>429</v>
      </c>
      <c r="H26" s="5" t="s">
        <v>11</v>
      </c>
      <c r="I26" s="5" t="s">
        <v>11</v>
      </c>
      <c r="J26" s="5" t="s">
        <v>11</v>
      </c>
      <c r="K26" s="10">
        <v>0.34</v>
      </c>
      <c r="L26" s="10">
        <v>4</v>
      </c>
      <c r="M26" s="5" t="str">
        <f>CONCATENATE(VLOOKUP(B26,[1]Export!$M:$BD,10,0)," ",VLOOKUP(B26,[1]Export!$M:$BD,8,0)," ",VLOOKUP(B26,[1]Export!$M:$BD,9,0))</f>
        <v>ALMA MIHAI EMINESCU   186</v>
      </c>
      <c r="N26" s="6" t="str">
        <f>VLOOKUP(B26,[1]Export!$M:$BD,12,0)</f>
        <v>0269257533</v>
      </c>
      <c r="O26" s="6" t="str">
        <f>VLOOKUP(B26,[1]Export!$M:$BD,13,0)</f>
        <v>0269257533</v>
      </c>
      <c r="P26" s="6" t="str">
        <f>VLOOKUP(B26,[1]Export!$M:$BD,14,0)</f>
        <v>scoala_alma@yahoo.com</v>
      </c>
      <c r="Q26" s="6" t="str">
        <f>VLOOKUP(B26,[1]Export!$M:$BD,22,0)</f>
        <v>www-scoala-alma-webnode-com.ro</v>
      </c>
    </row>
    <row r="27" spans="1:17" ht="28.8" x14ac:dyDescent="0.3">
      <c r="A27" s="7" t="s">
        <v>19</v>
      </c>
      <c r="B27" s="5" t="s">
        <v>20</v>
      </c>
      <c r="C27" s="5" t="s">
        <v>18</v>
      </c>
      <c r="D27" s="6" t="s">
        <v>10</v>
      </c>
      <c r="E27" s="5" t="s">
        <v>14</v>
      </c>
      <c r="F27" s="6" t="s">
        <v>10</v>
      </c>
      <c r="G27" s="5" t="s">
        <v>429</v>
      </c>
      <c r="H27" s="5" t="s">
        <v>11</v>
      </c>
      <c r="I27" s="5" t="s">
        <v>11</v>
      </c>
      <c r="J27" s="5" t="s">
        <v>11</v>
      </c>
      <c r="K27" s="10">
        <v>0.33</v>
      </c>
      <c r="L27" s="10">
        <v>3</v>
      </c>
      <c r="M27" s="5" t="str">
        <f>CONCATENATE(VLOOKUP(B27,[1]Export!$M:$BD,10,0)," ",VLOOKUP(B27,[1]Export!$M:$BD,8,0)," ",VLOOKUP(B27,[1]Export!$M:$BD,9,0))</f>
        <v>ALMA MIHAI EMINESCU   186</v>
      </c>
      <c r="N27" s="6" t="str">
        <f>VLOOKUP(B27,[1]Export!$M:$BD,12,0)</f>
        <v>0269257533</v>
      </c>
      <c r="O27" s="6" t="str">
        <f>VLOOKUP(B27,[1]Export!$M:$BD,13,0)</f>
        <v>0269257533</v>
      </c>
      <c r="P27" s="6" t="str">
        <f>VLOOKUP(B27,[1]Export!$M:$BD,14,0)</f>
        <v>scoala_alma@yahoo.com</v>
      </c>
      <c r="Q27" s="6" t="str">
        <f>VLOOKUP(B27,[1]Export!$M:$BD,22,0)</f>
        <v>www-scoala-alma-webnode-com.ro</v>
      </c>
    </row>
    <row r="28" spans="1:17" ht="43.2" x14ac:dyDescent="0.3">
      <c r="A28" s="7" t="s">
        <v>219</v>
      </c>
      <c r="B28" s="5" t="s">
        <v>220</v>
      </c>
      <c r="C28" s="5" t="s">
        <v>221</v>
      </c>
      <c r="D28" s="6" t="s">
        <v>10</v>
      </c>
      <c r="E28" s="5" t="s">
        <v>12</v>
      </c>
      <c r="F28" s="6" t="s">
        <v>10</v>
      </c>
      <c r="G28" s="5" t="s">
        <v>429</v>
      </c>
      <c r="H28" s="5" t="s">
        <v>11</v>
      </c>
      <c r="I28" s="5" t="s">
        <v>11</v>
      </c>
      <c r="J28" s="5" t="s">
        <v>11</v>
      </c>
      <c r="K28" s="10">
        <v>0.34</v>
      </c>
      <c r="L28" s="10">
        <v>4</v>
      </c>
      <c r="M28" s="5" t="str">
        <f>CONCATENATE(VLOOKUP(B28,[1]Export!$M:$BD,10,0)," ",VLOOKUP(B28,[1]Export!$M:$BD,8,0)," ",VLOOKUP(B28,[1]Export!$M:$BD,9,0))</f>
        <v>ALMA VII Principala  105</v>
      </c>
      <c r="N28" s="6" t="str">
        <f>VLOOKUP(B28,[1]Export!$M:$BD,12,0)</f>
        <v>0269862113</v>
      </c>
      <c r="O28" s="6" t="str">
        <f>VLOOKUP(B28,[1]Export!$M:$BD,13,0)</f>
        <v>0269862113</v>
      </c>
      <c r="P28" s="6" t="str">
        <f>VLOOKUP(B28,[1]Export!$M:$BD,14,0)</f>
        <v>mosna_scoala@yahoo.com</v>
      </c>
      <c r="Q28" s="6" t="str">
        <f>VLOOKUP(B28,[1]Export!$M:$BD,22,0)</f>
        <v>www.scoalamosna.ro</v>
      </c>
    </row>
    <row r="29" spans="1:17" ht="43.2" x14ac:dyDescent="0.3">
      <c r="A29" s="7" t="s">
        <v>219</v>
      </c>
      <c r="B29" s="5" t="s">
        <v>220</v>
      </c>
      <c r="C29" s="5" t="s">
        <v>221</v>
      </c>
      <c r="D29" s="6" t="s">
        <v>10</v>
      </c>
      <c r="E29" s="5" t="s">
        <v>13</v>
      </c>
      <c r="F29" s="6" t="s">
        <v>10</v>
      </c>
      <c r="G29" s="5" t="s">
        <v>429</v>
      </c>
      <c r="H29" s="5" t="s">
        <v>11</v>
      </c>
      <c r="I29" s="5" t="s">
        <v>11</v>
      </c>
      <c r="J29" s="5" t="s">
        <v>11</v>
      </c>
      <c r="K29" s="10">
        <v>0.33</v>
      </c>
      <c r="L29" s="10">
        <v>4</v>
      </c>
      <c r="M29" s="5" t="str">
        <f>CONCATENATE(VLOOKUP(B29,[1]Export!$M:$BD,10,0)," ",VLOOKUP(B29,[1]Export!$M:$BD,8,0)," ",VLOOKUP(B29,[1]Export!$M:$BD,9,0))</f>
        <v>ALMA VII Principala  105</v>
      </c>
      <c r="N29" s="6" t="str">
        <f>VLOOKUP(B29,[1]Export!$M:$BD,12,0)</f>
        <v>0269862113</v>
      </c>
      <c r="O29" s="6" t="str">
        <f>VLOOKUP(B29,[1]Export!$M:$BD,13,0)</f>
        <v>0269862113</v>
      </c>
      <c r="P29" s="6" t="str">
        <f>VLOOKUP(B29,[1]Export!$M:$BD,14,0)</f>
        <v>mosna_scoala@yahoo.com</v>
      </c>
      <c r="Q29" s="6" t="str">
        <f>VLOOKUP(B29,[1]Export!$M:$BD,22,0)</f>
        <v>www.scoalamosna.ro</v>
      </c>
    </row>
    <row r="30" spans="1:17" ht="43.2" x14ac:dyDescent="0.3">
      <c r="A30" s="7" t="s">
        <v>219</v>
      </c>
      <c r="B30" s="5" t="s">
        <v>220</v>
      </c>
      <c r="C30" s="5" t="s">
        <v>221</v>
      </c>
      <c r="D30" s="6" t="s">
        <v>10</v>
      </c>
      <c r="E30" s="5" t="s">
        <v>14</v>
      </c>
      <c r="F30" s="6" t="s">
        <v>10</v>
      </c>
      <c r="G30" s="5" t="s">
        <v>429</v>
      </c>
      <c r="H30" s="5" t="s">
        <v>11</v>
      </c>
      <c r="I30" s="5" t="s">
        <v>11</v>
      </c>
      <c r="J30" s="5" t="s">
        <v>11</v>
      </c>
      <c r="K30" s="10">
        <v>0.33</v>
      </c>
      <c r="L30" s="10">
        <v>3</v>
      </c>
      <c r="M30" s="5" t="str">
        <f>CONCATENATE(VLOOKUP(B30,[1]Export!$M:$BD,10,0)," ",VLOOKUP(B30,[1]Export!$M:$BD,8,0)," ",VLOOKUP(B30,[1]Export!$M:$BD,9,0))</f>
        <v>ALMA VII Principala  105</v>
      </c>
      <c r="N30" s="6" t="str">
        <f>VLOOKUP(B30,[1]Export!$M:$BD,12,0)</f>
        <v>0269862113</v>
      </c>
      <c r="O30" s="6" t="str">
        <f>VLOOKUP(B30,[1]Export!$M:$BD,13,0)</f>
        <v>0269862113</v>
      </c>
      <c r="P30" s="6" t="str">
        <f>VLOOKUP(B30,[1]Export!$M:$BD,14,0)</f>
        <v>mosna_scoala@yahoo.com</v>
      </c>
      <c r="Q30" s="6" t="str">
        <f>VLOOKUP(B30,[1]Export!$M:$BD,22,0)</f>
        <v>www.scoalamosna.ro</v>
      </c>
    </row>
    <row r="31" spans="1:17" ht="43.2" x14ac:dyDescent="0.3">
      <c r="A31" s="7" t="s">
        <v>26</v>
      </c>
      <c r="B31" s="5" t="s">
        <v>27</v>
      </c>
      <c r="C31" s="5" t="s">
        <v>25</v>
      </c>
      <c r="D31" s="6" t="s">
        <v>10</v>
      </c>
      <c r="E31" s="5" t="s">
        <v>12</v>
      </c>
      <c r="F31" s="6" t="s">
        <v>10</v>
      </c>
      <c r="G31" s="5" t="s">
        <v>429</v>
      </c>
      <c r="H31" s="5" t="s">
        <v>11</v>
      </c>
      <c r="I31" s="5" t="s">
        <v>11</v>
      </c>
      <c r="J31" s="5" t="s">
        <v>11</v>
      </c>
      <c r="K31" s="10">
        <v>1</v>
      </c>
      <c r="L31" s="10">
        <v>31</v>
      </c>
      <c r="M31" s="5" t="str">
        <f>CONCATENATE(VLOOKUP(B31,[1]Export!$M:$BD,10,0)," ",VLOOKUP(B31,[1]Export!$M:$BD,8,0)," ",VLOOKUP(B31,[1]Export!$M:$BD,9,0))</f>
        <v>ALŢINA GARII 91</v>
      </c>
      <c r="N31" s="6" t="str">
        <f>VLOOKUP(B31,[1]Export!$M:$BD,12,0)</f>
        <v>0269581106</v>
      </c>
      <c r="O31" s="6" t="str">
        <f>VLOOKUP(B31,[1]Export!$M:$BD,13,0)</f>
        <v>0269581106</v>
      </c>
      <c r="P31" s="6" t="str">
        <f>VLOOKUP(B31,[1]Export!$M:$BD,14,0)</f>
        <v>scoalaaltina@yahoo.com</v>
      </c>
      <c r="Q31" s="6" t="str">
        <f>VLOOKUP(B31,[1]Export!$M:$BD,22,0)</f>
        <v>http://scoalaaltina.ro</v>
      </c>
    </row>
    <row r="32" spans="1:17" ht="43.2" x14ac:dyDescent="0.3">
      <c r="A32" s="7" t="s">
        <v>26</v>
      </c>
      <c r="B32" s="5" t="s">
        <v>27</v>
      </c>
      <c r="C32" s="5" t="s">
        <v>25</v>
      </c>
      <c r="D32" s="6" t="s">
        <v>10</v>
      </c>
      <c r="E32" s="5" t="s">
        <v>13</v>
      </c>
      <c r="F32" s="6" t="s">
        <v>10</v>
      </c>
      <c r="G32" s="5" t="s">
        <v>429</v>
      </c>
      <c r="H32" s="5" t="s">
        <v>11</v>
      </c>
      <c r="I32" s="5" t="s">
        <v>11</v>
      </c>
      <c r="J32" s="5" t="s">
        <v>11</v>
      </c>
      <c r="K32" s="10">
        <v>1</v>
      </c>
      <c r="L32" s="10">
        <v>23</v>
      </c>
      <c r="M32" s="5" t="str">
        <f>CONCATENATE(VLOOKUP(B32,[1]Export!$M:$BD,10,0)," ",VLOOKUP(B32,[1]Export!$M:$BD,8,0)," ",VLOOKUP(B32,[1]Export!$M:$BD,9,0))</f>
        <v>ALŢINA GARII 91</v>
      </c>
      <c r="N32" s="6" t="str">
        <f>VLOOKUP(B32,[1]Export!$M:$BD,12,0)</f>
        <v>0269581106</v>
      </c>
      <c r="O32" s="6" t="str">
        <f>VLOOKUP(B32,[1]Export!$M:$BD,13,0)</f>
        <v>0269581106</v>
      </c>
      <c r="P32" s="6" t="str">
        <f>VLOOKUP(B32,[1]Export!$M:$BD,14,0)</f>
        <v>scoalaaltina@yahoo.com</v>
      </c>
      <c r="Q32" s="6" t="str">
        <f>VLOOKUP(B32,[1]Export!$M:$BD,22,0)</f>
        <v>http://scoalaaltina.ro</v>
      </c>
    </row>
    <row r="33" spans="1:17" ht="28.8" x14ac:dyDescent="0.3">
      <c r="A33" s="7" t="s">
        <v>289</v>
      </c>
      <c r="B33" s="5" t="s">
        <v>290</v>
      </c>
      <c r="C33" s="5" t="s">
        <v>291</v>
      </c>
      <c r="D33" s="6" t="s">
        <v>10</v>
      </c>
      <c r="E33" s="5" t="s">
        <v>12</v>
      </c>
      <c r="F33" s="6" t="s">
        <v>10</v>
      </c>
      <c r="G33" s="5" t="s">
        <v>429</v>
      </c>
      <c r="H33" s="5" t="s">
        <v>11</v>
      </c>
      <c r="I33" s="5" t="s">
        <v>11</v>
      </c>
      <c r="J33" s="5" t="s">
        <v>11</v>
      </c>
      <c r="K33" s="10">
        <v>0.33</v>
      </c>
      <c r="L33" s="10">
        <v>6</v>
      </c>
      <c r="M33" s="5" t="str">
        <f>CONCATENATE(VLOOKUP(B33,[1]Export!$M:$BD,10,0)," ",VLOOKUP(B33,[1]Export!$M:$BD,8,0)," ",VLOOKUP(B33,[1]Export!$M:$BD,9,0))</f>
        <v>AMNAŞ Principala 53</v>
      </c>
      <c r="N33" s="6" t="str">
        <f>VLOOKUP(B33,[1]Export!$M:$BD,12,0)</f>
        <v>0269553327</v>
      </c>
      <c r="O33" s="6" t="str">
        <f>VLOOKUP(B33,[1]Export!$M:$BD,13,0)</f>
        <v>0269553077</v>
      </c>
      <c r="P33" s="6" t="str">
        <f>VLOOKUP(B33,[1]Export!$M:$BD,14,0)</f>
        <v>grscsaliste@yahoo.com</v>
      </c>
      <c r="Q33" s="6" t="str">
        <f>VLOOKUP(B33,[1]Export!$M:$BD,22,0)</f>
        <v/>
      </c>
    </row>
    <row r="34" spans="1:17" ht="28.8" x14ac:dyDescent="0.3">
      <c r="A34" s="7" t="s">
        <v>289</v>
      </c>
      <c r="B34" s="5" t="s">
        <v>290</v>
      </c>
      <c r="C34" s="5" t="s">
        <v>291</v>
      </c>
      <c r="D34" s="6" t="s">
        <v>10</v>
      </c>
      <c r="E34" s="5" t="s">
        <v>13</v>
      </c>
      <c r="F34" s="6" t="s">
        <v>10</v>
      </c>
      <c r="G34" s="5" t="s">
        <v>429</v>
      </c>
      <c r="H34" s="5" t="s">
        <v>11</v>
      </c>
      <c r="I34" s="5" t="s">
        <v>11</v>
      </c>
      <c r="J34" s="5" t="s">
        <v>11</v>
      </c>
      <c r="K34" s="10">
        <v>0.33</v>
      </c>
      <c r="L34" s="10">
        <v>7</v>
      </c>
      <c r="M34" s="5" t="str">
        <f>CONCATENATE(VLOOKUP(B34,[1]Export!$M:$BD,10,0)," ",VLOOKUP(B34,[1]Export!$M:$BD,8,0)," ",VLOOKUP(B34,[1]Export!$M:$BD,9,0))</f>
        <v>AMNAŞ Principala 53</v>
      </c>
      <c r="N34" s="6" t="str">
        <f>VLOOKUP(B34,[1]Export!$M:$BD,12,0)</f>
        <v>0269553327</v>
      </c>
      <c r="O34" s="6" t="str">
        <f>VLOOKUP(B34,[1]Export!$M:$BD,13,0)</f>
        <v>0269553077</v>
      </c>
      <c r="P34" s="6" t="str">
        <f>VLOOKUP(B34,[1]Export!$M:$BD,14,0)</f>
        <v>grscsaliste@yahoo.com</v>
      </c>
      <c r="Q34" s="6" t="str">
        <f>VLOOKUP(B34,[1]Export!$M:$BD,22,0)</f>
        <v/>
      </c>
    </row>
    <row r="35" spans="1:17" ht="28.8" x14ac:dyDescent="0.3">
      <c r="A35" s="7" t="s">
        <v>289</v>
      </c>
      <c r="B35" s="5" t="s">
        <v>290</v>
      </c>
      <c r="C35" s="5" t="s">
        <v>291</v>
      </c>
      <c r="D35" s="6" t="s">
        <v>10</v>
      </c>
      <c r="E35" s="5" t="s">
        <v>14</v>
      </c>
      <c r="F35" s="6" t="s">
        <v>10</v>
      </c>
      <c r="G35" s="5" t="s">
        <v>429</v>
      </c>
      <c r="H35" s="5" t="s">
        <v>11</v>
      </c>
      <c r="I35" s="5" t="s">
        <v>11</v>
      </c>
      <c r="J35" s="5" t="s">
        <v>11</v>
      </c>
      <c r="K35" s="10">
        <v>0.34</v>
      </c>
      <c r="L35" s="10">
        <v>8</v>
      </c>
      <c r="M35" s="5" t="str">
        <f>CONCATENATE(VLOOKUP(B35,[1]Export!$M:$BD,10,0)," ",VLOOKUP(B35,[1]Export!$M:$BD,8,0)," ",VLOOKUP(B35,[1]Export!$M:$BD,9,0))</f>
        <v>AMNAŞ Principala 53</v>
      </c>
      <c r="N35" s="6" t="str">
        <f>VLOOKUP(B35,[1]Export!$M:$BD,12,0)</f>
        <v>0269553327</v>
      </c>
      <c r="O35" s="6" t="str">
        <f>VLOOKUP(B35,[1]Export!$M:$BD,13,0)</f>
        <v>0269553077</v>
      </c>
      <c r="P35" s="6" t="str">
        <f>VLOOKUP(B35,[1]Export!$M:$BD,14,0)</f>
        <v>grscsaliste@yahoo.com</v>
      </c>
      <c r="Q35" s="6" t="str">
        <f>VLOOKUP(B35,[1]Export!$M:$BD,22,0)</f>
        <v/>
      </c>
    </row>
    <row r="36" spans="1:17" ht="28.8" x14ac:dyDescent="0.3">
      <c r="A36" s="7" t="s">
        <v>29</v>
      </c>
      <c r="B36" s="5" t="s">
        <v>30</v>
      </c>
      <c r="C36" s="5" t="s">
        <v>28</v>
      </c>
      <c r="D36" s="6" t="s">
        <v>10</v>
      </c>
      <c r="E36" s="5" t="s">
        <v>12</v>
      </c>
      <c r="F36" s="6" t="s">
        <v>10</v>
      </c>
      <c r="G36" s="5" t="s">
        <v>429</v>
      </c>
      <c r="H36" s="5" t="s">
        <v>11</v>
      </c>
      <c r="I36" s="5" t="s">
        <v>11</v>
      </c>
      <c r="J36" s="5" t="s">
        <v>11</v>
      </c>
      <c r="K36" s="10">
        <v>0.34</v>
      </c>
      <c r="L36" s="10">
        <v>3</v>
      </c>
      <c r="M36" s="5" t="str">
        <f>CONCATENATE(VLOOKUP(B36,[1]Export!$M:$BD,10,0)," ",VLOOKUP(B36,[1]Export!$M:$BD,8,0)," ",VLOOKUP(B36,[1]Export!$M:$BD,9,0))</f>
        <v>APOLDU DE JOS Principală 72</v>
      </c>
      <c r="N36" s="6" t="str">
        <f>VLOOKUP(B36,[1]Export!$M:$BD,12,0)</f>
        <v>0269588212</v>
      </c>
      <c r="O36" s="6" t="str">
        <f>VLOOKUP(B36,[1]Export!$M:$BD,13,0)</f>
        <v>0269588212</v>
      </c>
      <c r="P36" s="6" t="str">
        <f>VLOOKUP(B36,[1]Export!$M:$BD,14,0)</f>
        <v>scapoldudejos@artelecom.net</v>
      </c>
      <c r="Q36" s="6" t="str">
        <f>VLOOKUP(B36,[1]Export!$M:$BD,22,0)</f>
        <v/>
      </c>
    </row>
    <row r="37" spans="1:17" ht="28.8" x14ac:dyDescent="0.3">
      <c r="A37" s="7" t="s">
        <v>29</v>
      </c>
      <c r="B37" s="5" t="s">
        <v>30</v>
      </c>
      <c r="C37" s="5" t="s">
        <v>28</v>
      </c>
      <c r="D37" s="6" t="s">
        <v>10</v>
      </c>
      <c r="E37" s="5" t="s">
        <v>13</v>
      </c>
      <c r="F37" s="6" t="s">
        <v>10</v>
      </c>
      <c r="G37" s="5" t="s">
        <v>429</v>
      </c>
      <c r="H37" s="5" t="s">
        <v>11</v>
      </c>
      <c r="I37" s="5" t="s">
        <v>11</v>
      </c>
      <c r="J37" s="5" t="s">
        <v>11</v>
      </c>
      <c r="K37" s="10">
        <v>0.33</v>
      </c>
      <c r="L37" s="10">
        <v>8</v>
      </c>
      <c r="M37" s="5" t="str">
        <f>CONCATENATE(VLOOKUP(B37,[1]Export!$M:$BD,10,0)," ",VLOOKUP(B37,[1]Export!$M:$BD,8,0)," ",VLOOKUP(B37,[1]Export!$M:$BD,9,0))</f>
        <v>APOLDU DE JOS Principală 72</v>
      </c>
      <c r="N37" s="6" t="str">
        <f>VLOOKUP(B37,[1]Export!$M:$BD,12,0)</f>
        <v>0269588212</v>
      </c>
      <c r="O37" s="6" t="str">
        <f>VLOOKUP(B37,[1]Export!$M:$BD,13,0)</f>
        <v>0269588212</v>
      </c>
      <c r="P37" s="6" t="str">
        <f>VLOOKUP(B37,[1]Export!$M:$BD,14,0)</f>
        <v>scapoldudejos@artelecom.net</v>
      </c>
      <c r="Q37" s="6" t="str">
        <f>VLOOKUP(B37,[1]Export!$M:$BD,22,0)</f>
        <v/>
      </c>
    </row>
    <row r="38" spans="1:17" ht="28.8" x14ac:dyDescent="0.3">
      <c r="A38" s="7" t="s">
        <v>29</v>
      </c>
      <c r="B38" s="5" t="s">
        <v>30</v>
      </c>
      <c r="C38" s="5" t="s">
        <v>28</v>
      </c>
      <c r="D38" s="6" t="s">
        <v>10</v>
      </c>
      <c r="E38" s="5" t="s">
        <v>14</v>
      </c>
      <c r="F38" s="6" t="s">
        <v>10</v>
      </c>
      <c r="G38" s="5" t="s">
        <v>429</v>
      </c>
      <c r="H38" s="5" t="s">
        <v>11</v>
      </c>
      <c r="I38" s="5" t="s">
        <v>11</v>
      </c>
      <c r="J38" s="5" t="s">
        <v>11</v>
      </c>
      <c r="K38" s="10">
        <v>0.33</v>
      </c>
      <c r="L38" s="10">
        <v>11</v>
      </c>
      <c r="M38" s="5" t="str">
        <f>CONCATENATE(VLOOKUP(B38,[1]Export!$M:$BD,10,0)," ",VLOOKUP(B38,[1]Export!$M:$BD,8,0)," ",VLOOKUP(B38,[1]Export!$M:$BD,9,0))</f>
        <v>APOLDU DE JOS Principală 72</v>
      </c>
      <c r="N38" s="6" t="str">
        <f>VLOOKUP(B38,[1]Export!$M:$BD,12,0)</f>
        <v>0269588212</v>
      </c>
      <c r="O38" s="6" t="str">
        <f>VLOOKUP(B38,[1]Export!$M:$BD,13,0)</f>
        <v>0269588212</v>
      </c>
      <c r="P38" s="6" t="str">
        <f>VLOOKUP(B38,[1]Export!$M:$BD,14,0)</f>
        <v>scapoldudejos@artelecom.net</v>
      </c>
      <c r="Q38" s="6" t="str">
        <f>VLOOKUP(B38,[1]Export!$M:$BD,22,0)</f>
        <v/>
      </c>
    </row>
    <row r="39" spans="1:17" ht="43.2" x14ac:dyDescent="0.3">
      <c r="A39" s="7" t="s">
        <v>209</v>
      </c>
      <c r="B39" s="5" t="s">
        <v>210</v>
      </c>
      <c r="C39" s="5" t="s">
        <v>211</v>
      </c>
      <c r="D39" s="6" t="s">
        <v>10</v>
      </c>
      <c r="E39" s="5" t="s">
        <v>12</v>
      </c>
      <c r="F39" s="6" t="s">
        <v>10</v>
      </c>
      <c r="G39" s="5" t="s">
        <v>432</v>
      </c>
      <c r="H39" s="5" t="s">
        <v>11</v>
      </c>
      <c r="I39" s="5" t="s">
        <v>11</v>
      </c>
      <c r="J39" s="5" t="s">
        <v>11</v>
      </c>
      <c r="K39" s="10">
        <v>0.33</v>
      </c>
      <c r="L39" s="10">
        <v>6</v>
      </c>
      <c r="M39" s="5" t="str">
        <f>CONCATENATE(VLOOKUP(B39,[1]Export!$M:$BD,10,0)," ",VLOOKUP(B39,[1]Export!$M:$BD,8,0)," ",VLOOKUP(B39,[1]Export!$M:$BD,9,0))</f>
        <v>APOLDU DE SUS PRINCIPALA 420</v>
      </c>
      <c r="N39" s="6" t="str">
        <f>VLOOKUP(B39,[1]Export!$M:$BD,12,0)</f>
        <v>0269533327</v>
      </c>
      <c r="O39" s="6" t="str">
        <f>VLOOKUP(B39,[1]Export!$M:$BD,13,0)</f>
        <v>0269533076</v>
      </c>
      <c r="P39" s="6" t="str">
        <f>VLOOKUP(B39,[1]Export!$M:$BD,14,0)</f>
        <v>lmiercurea@yahoo.com</v>
      </c>
      <c r="Q39" s="6" t="str">
        <f>VLOOKUP(B39,[1]Export!$M:$BD,22,0)</f>
        <v>http://www.liceulmiercureasibiului.ro/</v>
      </c>
    </row>
    <row r="40" spans="1:17" ht="43.2" x14ac:dyDescent="0.3">
      <c r="A40" s="7" t="s">
        <v>209</v>
      </c>
      <c r="B40" s="5" t="s">
        <v>210</v>
      </c>
      <c r="C40" s="5" t="s">
        <v>211</v>
      </c>
      <c r="D40" s="6" t="s">
        <v>10</v>
      </c>
      <c r="E40" s="5" t="s">
        <v>12</v>
      </c>
      <c r="F40" s="6" t="s">
        <v>10</v>
      </c>
      <c r="G40" s="5" t="s">
        <v>429</v>
      </c>
      <c r="H40" s="5" t="s">
        <v>11</v>
      </c>
      <c r="I40" s="5" t="s">
        <v>11</v>
      </c>
      <c r="J40" s="5" t="s">
        <v>11</v>
      </c>
      <c r="K40" s="10">
        <v>0.34</v>
      </c>
      <c r="L40" s="10">
        <v>10</v>
      </c>
      <c r="M40" s="5" t="str">
        <f>CONCATENATE(VLOOKUP(B40,[1]Export!$M:$BD,10,0)," ",VLOOKUP(B40,[1]Export!$M:$BD,8,0)," ",VLOOKUP(B40,[1]Export!$M:$BD,9,0))</f>
        <v>APOLDU DE SUS PRINCIPALA 420</v>
      </c>
      <c r="N40" s="6" t="str">
        <f>VLOOKUP(B40,[1]Export!$M:$BD,12,0)</f>
        <v>0269533327</v>
      </c>
      <c r="O40" s="6" t="str">
        <f>VLOOKUP(B40,[1]Export!$M:$BD,13,0)</f>
        <v>0269533076</v>
      </c>
      <c r="P40" s="6" t="str">
        <f>VLOOKUP(B40,[1]Export!$M:$BD,14,0)</f>
        <v>lmiercurea@yahoo.com</v>
      </c>
      <c r="Q40" s="6" t="str">
        <f>VLOOKUP(B40,[1]Export!$M:$BD,22,0)</f>
        <v>http://www.liceulmiercureasibiului.ro/</v>
      </c>
    </row>
    <row r="41" spans="1:17" ht="43.2" x14ac:dyDescent="0.3">
      <c r="A41" s="7" t="s">
        <v>209</v>
      </c>
      <c r="B41" s="5" t="s">
        <v>210</v>
      </c>
      <c r="C41" s="5" t="s">
        <v>211</v>
      </c>
      <c r="D41" s="6" t="s">
        <v>10</v>
      </c>
      <c r="E41" s="5" t="s">
        <v>13</v>
      </c>
      <c r="F41" s="6" t="s">
        <v>10</v>
      </c>
      <c r="G41" s="5" t="s">
        <v>429</v>
      </c>
      <c r="H41" s="5" t="s">
        <v>11</v>
      </c>
      <c r="I41" s="5" t="s">
        <v>11</v>
      </c>
      <c r="J41" s="5" t="s">
        <v>11</v>
      </c>
      <c r="K41" s="10">
        <v>0.33</v>
      </c>
      <c r="L41" s="10">
        <v>9</v>
      </c>
      <c r="M41" s="5" t="str">
        <f>CONCATENATE(VLOOKUP(B41,[1]Export!$M:$BD,10,0)," ",VLOOKUP(B41,[1]Export!$M:$BD,8,0)," ",VLOOKUP(B41,[1]Export!$M:$BD,9,0))</f>
        <v>APOLDU DE SUS PRINCIPALA 420</v>
      </c>
      <c r="N41" s="6" t="str">
        <f>VLOOKUP(B41,[1]Export!$M:$BD,12,0)</f>
        <v>0269533327</v>
      </c>
      <c r="O41" s="6" t="str">
        <f>VLOOKUP(B41,[1]Export!$M:$BD,13,0)</f>
        <v>0269533076</v>
      </c>
      <c r="P41" s="6" t="str">
        <f>VLOOKUP(B41,[1]Export!$M:$BD,14,0)</f>
        <v>lmiercurea@yahoo.com</v>
      </c>
      <c r="Q41" s="6" t="str">
        <f>VLOOKUP(B41,[1]Export!$M:$BD,22,0)</f>
        <v>http://www.liceulmiercureasibiului.ro/</v>
      </c>
    </row>
    <row r="42" spans="1:17" ht="43.2" x14ac:dyDescent="0.3">
      <c r="A42" s="7" t="s">
        <v>209</v>
      </c>
      <c r="B42" s="5" t="s">
        <v>210</v>
      </c>
      <c r="C42" s="5" t="s">
        <v>211</v>
      </c>
      <c r="D42" s="6" t="s">
        <v>10</v>
      </c>
      <c r="E42" s="5" t="s">
        <v>13</v>
      </c>
      <c r="F42" s="6" t="s">
        <v>10</v>
      </c>
      <c r="G42" s="5" t="s">
        <v>432</v>
      </c>
      <c r="H42" s="5" t="s">
        <v>11</v>
      </c>
      <c r="I42" s="5" t="s">
        <v>11</v>
      </c>
      <c r="J42" s="5" t="s">
        <v>11</v>
      </c>
      <c r="K42" s="10">
        <v>0.34</v>
      </c>
      <c r="L42" s="10">
        <v>11</v>
      </c>
      <c r="M42" s="5" t="str">
        <f>CONCATENATE(VLOOKUP(B42,[1]Export!$M:$BD,10,0)," ",VLOOKUP(B42,[1]Export!$M:$BD,8,0)," ",VLOOKUP(B42,[1]Export!$M:$BD,9,0))</f>
        <v>APOLDU DE SUS PRINCIPALA 420</v>
      </c>
      <c r="N42" s="6" t="str">
        <f>VLOOKUP(B42,[1]Export!$M:$BD,12,0)</f>
        <v>0269533327</v>
      </c>
      <c r="O42" s="6" t="str">
        <f>VLOOKUP(B42,[1]Export!$M:$BD,13,0)</f>
        <v>0269533076</v>
      </c>
      <c r="P42" s="6" t="str">
        <f>VLOOKUP(B42,[1]Export!$M:$BD,14,0)</f>
        <v>lmiercurea@yahoo.com</v>
      </c>
      <c r="Q42" s="6" t="str">
        <f>VLOOKUP(B42,[1]Export!$M:$BD,22,0)</f>
        <v>http://www.liceulmiercureasibiului.ro/</v>
      </c>
    </row>
    <row r="43" spans="1:17" ht="43.2" x14ac:dyDescent="0.3">
      <c r="A43" s="7" t="s">
        <v>209</v>
      </c>
      <c r="B43" s="5" t="s">
        <v>210</v>
      </c>
      <c r="C43" s="5" t="s">
        <v>211</v>
      </c>
      <c r="D43" s="6" t="s">
        <v>10</v>
      </c>
      <c r="E43" s="5" t="s">
        <v>14</v>
      </c>
      <c r="F43" s="6" t="s">
        <v>10</v>
      </c>
      <c r="G43" s="5" t="s">
        <v>429</v>
      </c>
      <c r="H43" s="5" t="s">
        <v>11</v>
      </c>
      <c r="I43" s="5" t="s">
        <v>11</v>
      </c>
      <c r="J43" s="5" t="s">
        <v>11</v>
      </c>
      <c r="K43" s="10">
        <v>0.33</v>
      </c>
      <c r="L43" s="10">
        <v>4</v>
      </c>
      <c r="M43" s="5" t="str">
        <f>CONCATENATE(VLOOKUP(B43,[1]Export!$M:$BD,10,0)," ",VLOOKUP(B43,[1]Export!$M:$BD,8,0)," ",VLOOKUP(B43,[1]Export!$M:$BD,9,0))</f>
        <v>APOLDU DE SUS PRINCIPALA 420</v>
      </c>
      <c r="N43" s="6" t="str">
        <f>VLOOKUP(B43,[1]Export!$M:$BD,12,0)</f>
        <v>0269533327</v>
      </c>
      <c r="O43" s="6" t="str">
        <f>VLOOKUP(B43,[1]Export!$M:$BD,13,0)</f>
        <v>0269533076</v>
      </c>
      <c r="P43" s="6" t="str">
        <f>VLOOKUP(B43,[1]Export!$M:$BD,14,0)</f>
        <v>lmiercurea@yahoo.com</v>
      </c>
      <c r="Q43" s="6" t="str">
        <f>VLOOKUP(B43,[1]Export!$M:$BD,22,0)</f>
        <v>http://www.liceulmiercureasibiului.ro/</v>
      </c>
    </row>
    <row r="44" spans="1:17" ht="43.2" x14ac:dyDescent="0.3">
      <c r="A44" s="7" t="s">
        <v>209</v>
      </c>
      <c r="B44" s="5" t="s">
        <v>210</v>
      </c>
      <c r="C44" s="5" t="s">
        <v>211</v>
      </c>
      <c r="D44" s="6" t="s">
        <v>10</v>
      </c>
      <c r="E44" s="5" t="s">
        <v>14</v>
      </c>
      <c r="F44" s="6" t="s">
        <v>10</v>
      </c>
      <c r="G44" s="5" t="s">
        <v>432</v>
      </c>
      <c r="H44" s="5" t="s">
        <v>11</v>
      </c>
      <c r="I44" s="5" t="s">
        <v>11</v>
      </c>
      <c r="J44" s="5" t="s">
        <v>11</v>
      </c>
      <c r="K44" s="10">
        <v>0.33</v>
      </c>
      <c r="L44" s="10">
        <v>6</v>
      </c>
      <c r="M44" s="5" t="str">
        <f>CONCATENATE(VLOOKUP(B44,[1]Export!$M:$BD,10,0)," ",VLOOKUP(B44,[1]Export!$M:$BD,8,0)," ",VLOOKUP(B44,[1]Export!$M:$BD,9,0))</f>
        <v>APOLDU DE SUS PRINCIPALA 420</v>
      </c>
      <c r="N44" s="6" t="str">
        <f>VLOOKUP(B44,[1]Export!$M:$BD,12,0)</f>
        <v>0269533327</v>
      </c>
      <c r="O44" s="6" t="str">
        <f>VLOOKUP(B44,[1]Export!$M:$BD,13,0)</f>
        <v>0269533076</v>
      </c>
      <c r="P44" s="6" t="str">
        <f>VLOOKUP(B44,[1]Export!$M:$BD,14,0)</f>
        <v>lmiercurea@yahoo.com</v>
      </c>
      <c r="Q44" s="6" t="str">
        <f>VLOOKUP(B44,[1]Export!$M:$BD,22,0)</f>
        <v>http://www.liceulmiercureasibiului.ro/</v>
      </c>
    </row>
    <row r="45" spans="1:17" ht="28.8" x14ac:dyDescent="0.3">
      <c r="A45" s="7" t="s">
        <v>65</v>
      </c>
      <c r="B45" s="5" t="s">
        <v>66</v>
      </c>
      <c r="C45" s="5" t="s">
        <v>67</v>
      </c>
      <c r="D45" s="6" t="s">
        <v>10</v>
      </c>
      <c r="E45" s="5" t="s">
        <v>12</v>
      </c>
      <c r="F45" s="6" t="s">
        <v>10</v>
      </c>
      <c r="G45" s="5" t="s">
        <v>429</v>
      </c>
      <c r="H45" s="5" t="s">
        <v>11</v>
      </c>
      <c r="I45" s="5" t="s">
        <v>11</v>
      </c>
      <c r="J45" s="5" t="s">
        <v>11</v>
      </c>
      <c r="K45" s="10">
        <v>0.34</v>
      </c>
      <c r="L45" s="10">
        <v>5</v>
      </c>
      <c r="M45" s="5" t="str">
        <f>CONCATENATE(VLOOKUP(B45,[1]Export!$M:$BD,10,0)," ",VLOOKUP(B45,[1]Export!$M:$BD,8,0)," ",VLOOKUP(B45,[1]Export!$M:$BD,9,0))</f>
        <v>APOŞ PRINCIPALA FN</v>
      </c>
      <c r="N45" s="6" t="str">
        <f>VLOOKUP(B45,[1]Export!$M:$BD,12,0)</f>
        <v>0269517116</v>
      </c>
      <c r="O45" s="6" t="str">
        <f>VLOOKUP(B45,[1]Export!$M:$BD,13,0)</f>
        <v>0269517116</v>
      </c>
      <c r="P45" s="6" t="str">
        <f>VLOOKUP(B45,[1]Export!$M:$BD,14,0)</f>
        <v>sc_birghis@yahoo.com</v>
      </c>
      <c r="Q45" s="6" t="str">
        <f>VLOOKUP(B45,[1]Export!$M:$BD,22,0)</f>
        <v/>
      </c>
    </row>
    <row r="46" spans="1:17" ht="28.8" x14ac:dyDescent="0.3">
      <c r="A46" s="7" t="s">
        <v>65</v>
      </c>
      <c r="B46" s="5" t="s">
        <v>66</v>
      </c>
      <c r="C46" s="5" t="s">
        <v>67</v>
      </c>
      <c r="D46" s="6" t="s">
        <v>10</v>
      </c>
      <c r="E46" s="5" t="s">
        <v>13</v>
      </c>
      <c r="F46" s="6" t="s">
        <v>10</v>
      </c>
      <c r="G46" s="5" t="s">
        <v>429</v>
      </c>
      <c r="H46" s="5" t="s">
        <v>11</v>
      </c>
      <c r="I46" s="5" t="s">
        <v>11</v>
      </c>
      <c r="J46" s="5" t="s">
        <v>11</v>
      </c>
      <c r="K46" s="10">
        <v>0.33</v>
      </c>
      <c r="L46" s="10">
        <v>2</v>
      </c>
      <c r="M46" s="5" t="str">
        <f>CONCATENATE(VLOOKUP(B46,[1]Export!$M:$BD,10,0)," ",VLOOKUP(B46,[1]Export!$M:$BD,8,0)," ",VLOOKUP(B46,[1]Export!$M:$BD,9,0))</f>
        <v>APOŞ PRINCIPALA FN</v>
      </c>
      <c r="N46" s="6" t="str">
        <f>VLOOKUP(B46,[1]Export!$M:$BD,12,0)</f>
        <v>0269517116</v>
      </c>
      <c r="O46" s="6" t="str">
        <f>VLOOKUP(B46,[1]Export!$M:$BD,13,0)</f>
        <v>0269517116</v>
      </c>
      <c r="P46" s="6" t="str">
        <f>VLOOKUP(B46,[1]Export!$M:$BD,14,0)</f>
        <v>sc_birghis@yahoo.com</v>
      </c>
      <c r="Q46" s="6" t="str">
        <f>VLOOKUP(B46,[1]Export!$M:$BD,22,0)</f>
        <v/>
      </c>
    </row>
    <row r="47" spans="1:17" ht="28.8" x14ac:dyDescent="0.3">
      <c r="A47" s="7" t="s">
        <v>65</v>
      </c>
      <c r="B47" s="5" t="s">
        <v>66</v>
      </c>
      <c r="C47" s="5" t="s">
        <v>67</v>
      </c>
      <c r="D47" s="6" t="s">
        <v>10</v>
      </c>
      <c r="E47" s="5" t="s">
        <v>14</v>
      </c>
      <c r="F47" s="6" t="s">
        <v>10</v>
      </c>
      <c r="G47" s="5" t="s">
        <v>429</v>
      </c>
      <c r="H47" s="5" t="s">
        <v>11</v>
      </c>
      <c r="I47" s="5" t="s">
        <v>11</v>
      </c>
      <c r="J47" s="5" t="s">
        <v>11</v>
      </c>
      <c r="K47" s="10">
        <v>0.33</v>
      </c>
      <c r="L47" s="10">
        <v>8</v>
      </c>
      <c r="M47" s="5" t="str">
        <f>CONCATENATE(VLOOKUP(B47,[1]Export!$M:$BD,10,0)," ",VLOOKUP(B47,[1]Export!$M:$BD,8,0)," ",VLOOKUP(B47,[1]Export!$M:$BD,9,0))</f>
        <v>APOŞ PRINCIPALA FN</v>
      </c>
      <c r="N47" s="6" t="str">
        <f>VLOOKUP(B47,[1]Export!$M:$BD,12,0)</f>
        <v>0269517116</v>
      </c>
      <c r="O47" s="6" t="str">
        <f>VLOOKUP(B47,[1]Export!$M:$BD,13,0)</f>
        <v>0269517116</v>
      </c>
      <c r="P47" s="6" t="str">
        <f>VLOOKUP(B47,[1]Export!$M:$BD,14,0)</f>
        <v>sc_birghis@yahoo.com</v>
      </c>
      <c r="Q47" s="6" t="str">
        <f>VLOOKUP(B47,[1]Export!$M:$BD,22,0)</f>
        <v/>
      </c>
    </row>
    <row r="48" spans="1:17" ht="28.8" x14ac:dyDescent="0.3">
      <c r="A48" s="7" t="s">
        <v>172</v>
      </c>
      <c r="B48" s="5" t="s">
        <v>175</v>
      </c>
      <c r="C48" s="5" t="s">
        <v>176</v>
      </c>
      <c r="D48" s="6" t="s">
        <v>10</v>
      </c>
      <c r="E48" s="5" t="s">
        <v>12</v>
      </c>
      <c r="F48" s="6" t="s">
        <v>10</v>
      </c>
      <c r="G48" s="5" t="s">
        <v>429</v>
      </c>
      <c r="H48" s="5" t="s">
        <v>11</v>
      </c>
      <c r="I48" s="5" t="s">
        <v>11</v>
      </c>
      <c r="J48" s="5" t="s">
        <v>11</v>
      </c>
      <c r="K48" s="10">
        <v>0.33</v>
      </c>
      <c r="L48" s="10">
        <v>3</v>
      </c>
      <c r="M48" s="5" t="str">
        <f>CONCATENATE(VLOOKUP(B48,[1]Export!$M:$BD,10,0)," ",VLOOKUP(B48,[1]Export!$M:$BD,8,0)," ",VLOOKUP(B48,[1]Export!$M:$BD,9,0))</f>
        <v xml:space="preserve">ARMENI Principala 244 </v>
      </c>
      <c r="N48" s="6" t="str">
        <f>VLOOKUP(B48,[1]Export!$M:$BD,12,0)</f>
        <v>0269537180</v>
      </c>
      <c r="O48" s="6" t="str">
        <f>VLOOKUP(B48,[1]Export!$M:$BD,13,0)</f>
        <v>0269537180</v>
      </c>
      <c r="P48" s="6" t="str">
        <f>VLOOKUP(B48,[1]Export!$M:$BD,14,0)</f>
        <v>loamnes@yahoo.com</v>
      </c>
      <c r="Q48" s="6" t="str">
        <f>VLOOKUP(B48,[1]Export!$M:$BD,22,0)</f>
        <v>scoalaloamnes.blogspot.com</v>
      </c>
    </row>
    <row r="49" spans="1:17" ht="28.8" x14ac:dyDescent="0.3">
      <c r="A49" s="7" t="s">
        <v>172</v>
      </c>
      <c r="B49" s="5" t="s">
        <v>175</v>
      </c>
      <c r="C49" s="5" t="s">
        <v>176</v>
      </c>
      <c r="D49" s="6" t="s">
        <v>10</v>
      </c>
      <c r="E49" s="5" t="s">
        <v>13</v>
      </c>
      <c r="F49" s="6" t="s">
        <v>10</v>
      </c>
      <c r="G49" s="5" t="s">
        <v>429</v>
      </c>
      <c r="H49" s="5" t="s">
        <v>11</v>
      </c>
      <c r="I49" s="5" t="s">
        <v>11</v>
      </c>
      <c r="J49" s="5" t="s">
        <v>11</v>
      </c>
      <c r="K49" s="10">
        <v>0.34</v>
      </c>
      <c r="L49" s="10">
        <v>4</v>
      </c>
      <c r="M49" s="5" t="str">
        <f>CONCATENATE(VLOOKUP(B49,[1]Export!$M:$BD,10,0)," ",VLOOKUP(B49,[1]Export!$M:$BD,8,0)," ",VLOOKUP(B49,[1]Export!$M:$BD,9,0))</f>
        <v xml:space="preserve">ARMENI Principala 244 </v>
      </c>
      <c r="N49" s="6" t="str">
        <f>VLOOKUP(B49,[1]Export!$M:$BD,12,0)</f>
        <v>0269537180</v>
      </c>
      <c r="O49" s="6" t="str">
        <f>VLOOKUP(B49,[1]Export!$M:$BD,13,0)</f>
        <v>0269537180</v>
      </c>
      <c r="P49" s="6" t="str">
        <f>VLOOKUP(B49,[1]Export!$M:$BD,14,0)</f>
        <v>loamnes@yahoo.com</v>
      </c>
      <c r="Q49" s="6" t="str">
        <f>VLOOKUP(B49,[1]Export!$M:$BD,22,0)</f>
        <v>scoalaloamnes.blogspot.com</v>
      </c>
    </row>
    <row r="50" spans="1:17" ht="28.8" x14ac:dyDescent="0.3">
      <c r="A50" s="7" t="s">
        <v>172</v>
      </c>
      <c r="B50" s="5" t="s">
        <v>175</v>
      </c>
      <c r="C50" s="5" t="s">
        <v>176</v>
      </c>
      <c r="D50" s="6" t="s">
        <v>10</v>
      </c>
      <c r="E50" s="5" t="s">
        <v>14</v>
      </c>
      <c r="F50" s="6" t="s">
        <v>10</v>
      </c>
      <c r="G50" s="5" t="s">
        <v>429</v>
      </c>
      <c r="H50" s="5" t="s">
        <v>11</v>
      </c>
      <c r="I50" s="5" t="s">
        <v>11</v>
      </c>
      <c r="J50" s="5" t="s">
        <v>11</v>
      </c>
      <c r="K50" s="10">
        <v>0.33</v>
      </c>
      <c r="L50" s="10">
        <v>3</v>
      </c>
      <c r="M50" s="5" t="str">
        <f>CONCATENATE(VLOOKUP(B50,[1]Export!$M:$BD,10,0)," ",VLOOKUP(B50,[1]Export!$M:$BD,8,0)," ",VLOOKUP(B50,[1]Export!$M:$BD,9,0))</f>
        <v xml:space="preserve">ARMENI Principala 244 </v>
      </c>
      <c r="N50" s="6" t="str">
        <f>VLOOKUP(B50,[1]Export!$M:$BD,12,0)</f>
        <v>0269537180</v>
      </c>
      <c r="O50" s="6" t="str">
        <f>VLOOKUP(B50,[1]Export!$M:$BD,13,0)</f>
        <v>0269537180</v>
      </c>
      <c r="P50" s="6" t="str">
        <f>VLOOKUP(B50,[1]Export!$M:$BD,14,0)</f>
        <v>loamnes@yahoo.com</v>
      </c>
      <c r="Q50" s="6" t="str">
        <f>VLOOKUP(B50,[1]Export!$M:$BD,22,0)</f>
        <v>scoalaloamnes.blogspot.com</v>
      </c>
    </row>
    <row r="51" spans="1:17" ht="43.2" x14ac:dyDescent="0.3">
      <c r="A51" s="7" t="s">
        <v>32</v>
      </c>
      <c r="B51" s="5" t="s">
        <v>32</v>
      </c>
      <c r="C51" s="5" t="s">
        <v>31</v>
      </c>
      <c r="D51" s="6" t="s">
        <v>10</v>
      </c>
      <c r="E51" s="5" t="s">
        <v>12</v>
      </c>
      <c r="F51" s="6" t="s">
        <v>10</v>
      </c>
      <c r="G51" s="5" t="s">
        <v>429</v>
      </c>
      <c r="H51" s="5" t="s">
        <v>11</v>
      </c>
      <c r="I51" s="5" t="s">
        <v>11</v>
      </c>
      <c r="J51" s="5" t="s">
        <v>11</v>
      </c>
      <c r="K51" s="10">
        <v>1</v>
      </c>
      <c r="L51" s="10">
        <v>20</v>
      </c>
      <c r="M51" s="5" t="str">
        <f>CONCATENATE(VLOOKUP(B51,[1]Export!$M:$BD,10,0)," ",VLOOKUP(B51,[1]Export!$M:$BD,8,0)," ",VLOOKUP(B51,[1]Export!$M:$BD,9,0))</f>
        <v>ARPAŞU DE JOS PRINCIPALA  75</v>
      </c>
      <c r="N51" s="6" t="str">
        <f>VLOOKUP(B51,[1]Export!$M:$BD,12,0)</f>
        <v>0269520036</v>
      </c>
      <c r="O51" s="6" t="str">
        <f>VLOOKUP(B51,[1]Export!$M:$BD,13,0)</f>
        <v>0269520036</v>
      </c>
      <c r="P51" s="6" t="str">
        <f>VLOOKUP(B51,[1]Export!$M:$BD,14,0)</f>
        <v>scarpasujos@yahoo.com</v>
      </c>
      <c r="Q51" s="6" t="str">
        <f>VLOOKUP(B51,[1]Export!$M:$BD,22,0)</f>
        <v>scoalaarpasudejos.blogspot.com</v>
      </c>
    </row>
    <row r="52" spans="1:17" ht="43.2" x14ac:dyDescent="0.3">
      <c r="A52" s="7" t="s">
        <v>32</v>
      </c>
      <c r="B52" s="5" t="s">
        <v>32</v>
      </c>
      <c r="C52" s="5" t="s">
        <v>31</v>
      </c>
      <c r="D52" s="6" t="s">
        <v>10</v>
      </c>
      <c r="E52" s="5" t="s">
        <v>13</v>
      </c>
      <c r="F52" s="6" t="s">
        <v>10</v>
      </c>
      <c r="G52" s="5" t="s">
        <v>429</v>
      </c>
      <c r="H52" s="5" t="s">
        <v>11</v>
      </c>
      <c r="I52" s="5" t="s">
        <v>11</v>
      </c>
      <c r="J52" s="5" t="s">
        <v>11</v>
      </c>
      <c r="K52" s="10">
        <v>1</v>
      </c>
      <c r="L52" s="10">
        <v>20</v>
      </c>
      <c r="M52" s="5" t="str">
        <f>CONCATENATE(VLOOKUP(B52,[1]Export!$M:$BD,10,0)," ",VLOOKUP(B52,[1]Export!$M:$BD,8,0)," ",VLOOKUP(B52,[1]Export!$M:$BD,9,0))</f>
        <v>ARPAŞU DE JOS PRINCIPALA  75</v>
      </c>
      <c r="N52" s="6" t="str">
        <f>VLOOKUP(B52,[1]Export!$M:$BD,12,0)</f>
        <v>0269520036</v>
      </c>
      <c r="O52" s="6" t="str">
        <f>VLOOKUP(B52,[1]Export!$M:$BD,13,0)</f>
        <v>0269520036</v>
      </c>
      <c r="P52" s="6" t="str">
        <f>VLOOKUP(B52,[1]Export!$M:$BD,14,0)</f>
        <v>scarpasujos@yahoo.com</v>
      </c>
      <c r="Q52" s="6" t="str">
        <f>VLOOKUP(B52,[1]Export!$M:$BD,22,0)</f>
        <v>scoalaarpasudejos.blogspot.com</v>
      </c>
    </row>
    <row r="53" spans="1:17" ht="43.2" x14ac:dyDescent="0.3">
      <c r="A53" s="7" t="s">
        <v>32</v>
      </c>
      <c r="B53" s="5" t="s">
        <v>33</v>
      </c>
      <c r="C53" s="5" t="s">
        <v>34</v>
      </c>
      <c r="D53" s="6" t="s">
        <v>10</v>
      </c>
      <c r="E53" s="5" t="s">
        <v>12</v>
      </c>
      <c r="F53" s="6" t="s">
        <v>10</v>
      </c>
      <c r="G53" s="5" t="s">
        <v>429</v>
      </c>
      <c r="H53" s="5" t="s">
        <v>11</v>
      </c>
      <c r="I53" s="5" t="s">
        <v>11</v>
      </c>
      <c r="J53" s="5" t="s">
        <v>11</v>
      </c>
      <c r="K53" s="10">
        <v>1</v>
      </c>
      <c r="L53" s="10">
        <v>25</v>
      </c>
      <c r="M53" s="5" t="str">
        <f>CONCATENATE(VLOOKUP(B53,[1]Export!$M:$BD,10,0)," ",VLOOKUP(B53,[1]Export!$M:$BD,8,0)," ",VLOOKUP(B53,[1]Export!$M:$BD,9,0))</f>
        <v>ARPAŞU DE SUS Principala 138</v>
      </c>
      <c r="N53" s="6" t="str">
        <f>VLOOKUP(B53,[1]Export!$M:$BD,12,0)</f>
        <v>0269520036</v>
      </c>
      <c r="O53" s="6" t="str">
        <f>VLOOKUP(B53,[1]Export!$M:$BD,13,0)</f>
        <v>0269520036</v>
      </c>
      <c r="P53" s="6" t="str">
        <f>VLOOKUP(B53,[1]Export!$M:$BD,14,0)</f>
        <v>scarpasujos@yahoo.com</v>
      </c>
      <c r="Q53" s="6" t="str">
        <f>VLOOKUP(B53,[1]Export!$M:$BD,22,0)</f>
        <v/>
      </c>
    </row>
    <row r="54" spans="1:17" ht="43.2" x14ac:dyDescent="0.3">
      <c r="A54" s="7" t="s">
        <v>32</v>
      </c>
      <c r="B54" s="5" t="s">
        <v>33</v>
      </c>
      <c r="C54" s="5" t="s">
        <v>34</v>
      </c>
      <c r="D54" s="6" t="s">
        <v>10</v>
      </c>
      <c r="E54" s="5" t="s">
        <v>13</v>
      </c>
      <c r="F54" s="6" t="s">
        <v>10</v>
      </c>
      <c r="G54" s="5" t="s">
        <v>429</v>
      </c>
      <c r="H54" s="5" t="s">
        <v>11</v>
      </c>
      <c r="I54" s="5" t="s">
        <v>11</v>
      </c>
      <c r="J54" s="5" t="s">
        <v>11</v>
      </c>
      <c r="K54" s="10">
        <v>1</v>
      </c>
      <c r="L54" s="10">
        <v>23</v>
      </c>
      <c r="M54" s="5" t="str">
        <f>CONCATENATE(VLOOKUP(B54,[1]Export!$M:$BD,10,0)," ",VLOOKUP(B54,[1]Export!$M:$BD,8,0)," ",VLOOKUP(B54,[1]Export!$M:$BD,9,0))</f>
        <v>ARPAŞU DE SUS Principala 138</v>
      </c>
      <c r="N54" s="6" t="str">
        <f>VLOOKUP(B54,[1]Export!$M:$BD,12,0)</f>
        <v>0269520036</v>
      </c>
      <c r="O54" s="6" t="str">
        <f>VLOOKUP(B54,[1]Export!$M:$BD,13,0)</f>
        <v>0269520036</v>
      </c>
      <c r="P54" s="6" t="str">
        <f>VLOOKUP(B54,[1]Export!$M:$BD,14,0)</f>
        <v>scarpasujos@yahoo.com</v>
      </c>
      <c r="Q54" s="6" t="str">
        <f>VLOOKUP(B54,[1]Export!$M:$BD,22,0)</f>
        <v/>
      </c>
    </row>
    <row r="55" spans="1:17" ht="28.8" x14ac:dyDescent="0.3">
      <c r="A55" s="7" t="s">
        <v>38</v>
      </c>
      <c r="B55" s="5" t="s">
        <v>39</v>
      </c>
      <c r="C55" s="5" t="s">
        <v>37</v>
      </c>
      <c r="D55" s="6" t="s">
        <v>10</v>
      </c>
      <c r="E55" s="5" t="s">
        <v>12</v>
      </c>
      <c r="F55" s="6" t="s">
        <v>10</v>
      </c>
      <c r="G55" s="5" t="s">
        <v>429</v>
      </c>
      <c r="H55" s="5" t="s">
        <v>11</v>
      </c>
      <c r="I55" s="5" t="s">
        <v>11</v>
      </c>
      <c r="J55" s="5" t="s">
        <v>11</v>
      </c>
      <c r="K55" s="10">
        <v>1</v>
      </c>
      <c r="L55" s="10">
        <v>16</v>
      </c>
      <c r="M55" s="5" t="str">
        <f>CONCATENATE(VLOOKUP(B55,[1]Export!$M:$BD,10,0)," ",VLOOKUP(B55,[1]Export!$M:$BD,8,0)," ",VLOOKUP(B55,[1]Export!$M:$BD,9,0))</f>
        <v>AŢEL PRINCIPALA  109</v>
      </c>
      <c r="N55" s="6" t="str">
        <f>VLOOKUP(B55,[1]Export!$M:$BD,12,0)</f>
        <v>0269515600</v>
      </c>
      <c r="O55" s="6" t="str">
        <f>VLOOKUP(B55,[1]Export!$M:$BD,13,0)</f>
        <v>0269515600</v>
      </c>
      <c r="P55" s="6" t="str">
        <f>VLOOKUP(B55,[1]Export!$M:$BD,14,0)</f>
        <v>scoala.atel@yahoo.com</v>
      </c>
      <c r="Q55" s="6" t="str">
        <f>VLOOKUP(B55,[1]Export!$M:$BD,22,0)</f>
        <v>www.  scoala-atel.ro</v>
      </c>
    </row>
    <row r="56" spans="1:17" ht="28.8" x14ac:dyDescent="0.3">
      <c r="A56" s="7" t="s">
        <v>38</v>
      </c>
      <c r="B56" s="5" t="s">
        <v>39</v>
      </c>
      <c r="C56" s="5" t="s">
        <v>37</v>
      </c>
      <c r="D56" s="6" t="s">
        <v>10</v>
      </c>
      <c r="E56" s="5" t="s">
        <v>13</v>
      </c>
      <c r="F56" s="6" t="s">
        <v>10</v>
      </c>
      <c r="G56" s="5" t="s">
        <v>429</v>
      </c>
      <c r="H56" s="5" t="s">
        <v>11</v>
      </c>
      <c r="I56" s="5" t="s">
        <v>11</v>
      </c>
      <c r="J56" s="5" t="s">
        <v>11</v>
      </c>
      <c r="K56" s="10">
        <v>0.5</v>
      </c>
      <c r="L56" s="10">
        <v>11</v>
      </c>
      <c r="M56" s="5" t="str">
        <f>CONCATENATE(VLOOKUP(B56,[1]Export!$M:$BD,10,0)," ",VLOOKUP(B56,[1]Export!$M:$BD,8,0)," ",VLOOKUP(B56,[1]Export!$M:$BD,9,0))</f>
        <v>AŢEL PRINCIPALA  109</v>
      </c>
      <c r="N56" s="6" t="str">
        <f>VLOOKUP(B56,[1]Export!$M:$BD,12,0)</f>
        <v>0269515600</v>
      </c>
      <c r="O56" s="6" t="str">
        <f>VLOOKUP(B56,[1]Export!$M:$BD,13,0)</f>
        <v>0269515600</v>
      </c>
      <c r="P56" s="6" t="str">
        <f>VLOOKUP(B56,[1]Export!$M:$BD,14,0)</f>
        <v>scoala.atel@yahoo.com</v>
      </c>
      <c r="Q56" s="6" t="str">
        <f>VLOOKUP(B56,[1]Export!$M:$BD,22,0)</f>
        <v>www.  scoala-atel.ro</v>
      </c>
    </row>
    <row r="57" spans="1:17" ht="28.8" x14ac:dyDescent="0.3">
      <c r="A57" s="7" t="s">
        <v>38</v>
      </c>
      <c r="B57" s="5" t="s">
        <v>39</v>
      </c>
      <c r="C57" s="5" t="s">
        <v>37</v>
      </c>
      <c r="D57" s="6" t="s">
        <v>10</v>
      </c>
      <c r="E57" s="5" t="s">
        <v>14</v>
      </c>
      <c r="F57" s="6" t="s">
        <v>10</v>
      </c>
      <c r="G57" s="5" t="s">
        <v>429</v>
      </c>
      <c r="H57" s="5" t="s">
        <v>11</v>
      </c>
      <c r="I57" s="5" t="s">
        <v>11</v>
      </c>
      <c r="J57" s="5" t="s">
        <v>11</v>
      </c>
      <c r="K57" s="10">
        <v>0.5</v>
      </c>
      <c r="L57" s="10">
        <v>16</v>
      </c>
      <c r="M57" s="5" t="str">
        <f>CONCATENATE(VLOOKUP(B57,[1]Export!$M:$BD,10,0)," ",VLOOKUP(B57,[1]Export!$M:$BD,8,0)," ",VLOOKUP(B57,[1]Export!$M:$BD,9,0))</f>
        <v>AŢEL PRINCIPALA  109</v>
      </c>
      <c r="N57" s="6" t="str">
        <f>VLOOKUP(B57,[1]Export!$M:$BD,12,0)</f>
        <v>0269515600</v>
      </c>
      <c r="O57" s="6" t="str">
        <f>VLOOKUP(B57,[1]Export!$M:$BD,13,0)</f>
        <v>0269515600</v>
      </c>
      <c r="P57" s="6" t="str">
        <f>VLOOKUP(B57,[1]Export!$M:$BD,14,0)</f>
        <v>scoala.atel@yahoo.com</v>
      </c>
      <c r="Q57" s="6" t="str">
        <f>VLOOKUP(B57,[1]Export!$M:$BD,22,0)</f>
        <v>www.  scoala-atel.ro</v>
      </c>
    </row>
    <row r="58" spans="1:17" ht="43.2" x14ac:dyDescent="0.3">
      <c r="A58" s="7" t="s">
        <v>42</v>
      </c>
      <c r="B58" s="5" t="s">
        <v>43</v>
      </c>
      <c r="C58" s="5" t="s">
        <v>40</v>
      </c>
      <c r="D58" s="6" t="s">
        <v>10</v>
      </c>
      <c r="E58" s="5" t="s">
        <v>12</v>
      </c>
      <c r="F58" s="6" t="s">
        <v>10</v>
      </c>
      <c r="G58" s="5" t="s">
        <v>429</v>
      </c>
      <c r="H58" s="5" t="s">
        <v>11</v>
      </c>
      <c r="I58" s="5" t="s">
        <v>11</v>
      </c>
      <c r="J58" s="5" t="s">
        <v>11</v>
      </c>
      <c r="K58" s="10">
        <v>2</v>
      </c>
      <c r="L58" s="10">
        <v>42</v>
      </c>
      <c r="M58" s="5" t="str">
        <f>CONCATENATE(VLOOKUP(B58,[1]Export!$M:$BD,10,0)," ",VLOOKUP(B58,[1]Export!$M:$BD,8,0)," ",VLOOKUP(B58,[1]Export!$M:$BD,9,0))</f>
        <v>AVRIG SAMUEL BRUKENTHAL   41</v>
      </c>
      <c r="N58" s="6" t="str">
        <f>VLOOKUP(B58,[1]Export!$M:$BD,12,0)</f>
        <v>0269523880</v>
      </c>
      <c r="O58" s="6" t="str">
        <f>VLOOKUP(B58,[1]Export!$M:$BD,13,0)</f>
        <v>0269525335</v>
      </c>
      <c r="P58" s="6" t="str">
        <f>VLOOKUP(B58,[1]Export!$M:$BD,14,0)</f>
        <v>liceulavrig@yahoo.com</v>
      </c>
      <c r="Q58" s="6" t="str">
        <f>VLOOKUP(B58,[1]Export!$M:$BD,22,0)</f>
        <v>www.liceulavrig.ro</v>
      </c>
    </row>
    <row r="59" spans="1:17" ht="43.2" x14ac:dyDescent="0.3">
      <c r="A59" s="7" t="s">
        <v>42</v>
      </c>
      <c r="B59" s="5" t="s">
        <v>43</v>
      </c>
      <c r="C59" s="5" t="s">
        <v>40</v>
      </c>
      <c r="D59" s="6" t="s">
        <v>10</v>
      </c>
      <c r="E59" s="5" t="s">
        <v>13</v>
      </c>
      <c r="F59" s="6" t="s">
        <v>10</v>
      </c>
      <c r="G59" s="5" t="s">
        <v>429</v>
      </c>
      <c r="H59" s="5" t="s">
        <v>11</v>
      </c>
      <c r="I59" s="5" t="s">
        <v>11</v>
      </c>
      <c r="J59" s="5" t="s">
        <v>11</v>
      </c>
      <c r="K59" s="10">
        <v>2</v>
      </c>
      <c r="L59" s="10">
        <v>40</v>
      </c>
      <c r="M59" s="5" t="str">
        <f>CONCATENATE(VLOOKUP(B59,[1]Export!$M:$BD,10,0)," ",VLOOKUP(B59,[1]Export!$M:$BD,8,0)," ",VLOOKUP(B59,[1]Export!$M:$BD,9,0))</f>
        <v>AVRIG SAMUEL BRUKENTHAL   41</v>
      </c>
      <c r="N59" s="6" t="str">
        <f>VLOOKUP(B59,[1]Export!$M:$BD,12,0)</f>
        <v>0269523880</v>
      </c>
      <c r="O59" s="6" t="str">
        <f>VLOOKUP(B59,[1]Export!$M:$BD,13,0)</f>
        <v>0269525335</v>
      </c>
      <c r="P59" s="6" t="str">
        <f>VLOOKUP(B59,[1]Export!$M:$BD,14,0)</f>
        <v>liceulavrig@yahoo.com</v>
      </c>
      <c r="Q59" s="6" t="str">
        <f>VLOOKUP(B59,[1]Export!$M:$BD,22,0)</f>
        <v>www.liceulavrig.ro</v>
      </c>
    </row>
    <row r="60" spans="1:17" ht="43.2" x14ac:dyDescent="0.3">
      <c r="A60" s="7" t="s">
        <v>42</v>
      </c>
      <c r="B60" s="5" t="s">
        <v>43</v>
      </c>
      <c r="C60" s="5" t="s">
        <v>40</v>
      </c>
      <c r="D60" s="6" t="s">
        <v>10</v>
      </c>
      <c r="E60" s="5" t="s">
        <v>14</v>
      </c>
      <c r="F60" s="6" t="s">
        <v>10</v>
      </c>
      <c r="G60" s="5" t="s">
        <v>429</v>
      </c>
      <c r="H60" s="5" t="s">
        <v>11</v>
      </c>
      <c r="I60" s="5" t="s">
        <v>11</v>
      </c>
      <c r="J60" s="5" t="s">
        <v>11</v>
      </c>
      <c r="K60" s="10">
        <v>2</v>
      </c>
      <c r="L60" s="10">
        <v>36</v>
      </c>
      <c r="M60" s="5" t="str">
        <f>CONCATENATE(VLOOKUP(B60,[1]Export!$M:$BD,10,0)," ",VLOOKUP(B60,[1]Export!$M:$BD,8,0)," ",VLOOKUP(B60,[1]Export!$M:$BD,9,0))</f>
        <v>AVRIG SAMUEL BRUKENTHAL   41</v>
      </c>
      <c r="N60" s="6" t="str">
        <f>VLOOKUP(B60,[1]Export!$M:$BD,12,0)</f>
        <v>0269523880</v>
      </c>
      <c r="O60" s="6" t="str">
        <f>VLOOKUP(B60,[1]Export!$M:$BD,13,0)</f>
        <v>0269525335</v>
      </c>
      <c r="P60" s="6" t="str">
        <f>VLOOKUP(B60,[1]Export!$M:$BD,14,0)</f>
        <v>liceulavrig@yahoo.com</v>
      </c>
      <c r="Q60" s="6" t="str">
        <f>VLOOKUP(B60,[1]Export!$M:$BD,22,0)</f>
        <v>www.liceulavrig.ro</v>
      </c>
    </row>
    <row r="61" spans="1:17" ht="43.2" x14ac:dyDescent="0.3">
      <c r="A61" s="7" t="s">
        <v>42</v>
      </c>
      <c r="B61" s="5" t="s">
        <v>44</v>
      </c>
      <c r="C61" s="5" t="s">
        <v>40</v>
      </c>
      <c r="D61" s="6" t="s">
        <v>10</v>
      </c>
      <c r="E61" s="5" t="s">
        <v>12</v>
      </c>
      <c r="F61" s="6" t="s">
        <v>10</v>
      </c>
      <c r="G61" s="5" t="s">
        <v>430</v>
      </c>
      <c r="H61" s="5" t="s">
        <v>11</v>
      </c>
      <c r="I61" s="5" t="s">
        <v>11</v>
      </c>
      <c r="J61" s="5" t="s">
        <v>11</v>
      </c>
      <c r="K61" s="10">
        <v>1</v>
      </c>
      <c r="L61" s="10">
        <v>25</v>
      </c>
      <c r="M61" s="5" t="str">
        <f>CONCATENATE(VLOOKUP(B61,[1]Export!$M:$BD,10,0)," ",VLOOKUP(B61,[1]Export!$M:$BD,8,0)," ",VLOOKUP(B61,[1]Export!$M:$BD,9,0))</f>
        <v>AVRIG SAMUEL BRUKENTHAL   146</v>
      </c>
      <c r="N61" s="6" t="str">
        <f>VLOOKUP(B61,[1]Export!$M:$BD,12,0)</f>
        <v>0269524893</v>
      </c>
      <c r="O61" s="6" t="str">
        <f>VLOOKUP(B61,[1]Export!$M:$BD,13,0)</f>
        <v>0269525335</v>
      </c>
      <c r="P61" s="6" t="str">
        <f>VLOOKUP(B61,[1]Export!$M:$BD,14,0)</f>
        <v>liceulavrig@yahoo.com</v>
      </c>
      <c r="Q61" s="6" t="str">
        <f>VLOOKUP(B61,[1]Export!$M:$BD,22,0)</f>
        <v>www.liceulavrig.ro</v>
      </c>
    </row>
    <row r="62" spans="1:17" ht="43.2" x14ac:dyDescent="0.3">
      <c r="A62" s="7" t="s">
        <v>42</v>
      </c>
      <c r="B62" s="5" t="s">
        <v>44</v>
      </c>
      <c r="C62" s="5" t="s">
        <v>40</v>
      </c>
      <c r="D62" s="6" t="s">
        <v>10</v>
      </c>
      <c r="E62" s="5" t="s">
        <v>13</v>
      </c>
      <c r="F62" s="6" t="s">
        <v>10</v>
      </c>
      <c r="G62" s="5" t="s">
        <v>430</v>
      </c>
      <c r="H62" s="5" t="s">
        <v>11</v>
      </c>
      <c r="I62" s="5" t="s">
        <v>11</v>
      </c>
      <c r="J62" s="5" t="s">
        <v>11</v>
      </c>
      <c r="K62" s="10">
        <v>2</v>
      </c>
      <c r="L62" s="10">
        <v>40</v>
      </c>
      <c r="M62" s="5" t="str">
        <f>CONCATENATE(VLOOKUP(B62,[1]Export!$M:$BD,10,0)," ",VLOOKUP(B62,[1]Export!$M:$BD,8,0)," ",VLOOKUP(B62,[1]Export!$M:$BD,9,0))</f>
        <v>AVRIG SAMUEL BRUKENTHAL   146</v>
      </c>
      <c r="N62" s="6" t="str">
        <f>VLOOKUP(B62,[1]Export!$M:$BD,12,0)</f>
        <v>0269524893</v>
      </c>
      <c r="O62" s="6" t="str">
        <f>VLOOKUP(B62,[1]Export!$M:$BD,13,0)</f>
        <v>0269525335</v>
      </c>
      <c r="P62" s="6" t="str">
        <f>VLOOKUP(B62,[1]Export!$M:$BD,14,0)</f>
        <v>liceulavrig@yahoo.com</v>
      </c>
      <c r="Q62" s="6" t="str">
        <f>VLOOKUP(B62,[1]Export!$M:$BD,22,0)</f>
        <v>www.liceulavrig.ro</v>
      </c>
    </row>
    <row r="63" spans="1:17" ht="43.2" x14ac:dyDescent="0.3">
      <c r="A63" s="7" t="s">
        <v>42</v>
      </c>
      <c r="B63" s="5" t="s">
        <v>44</v>
      </c>
      <c r="C63" s="5" t="s">
        <v>40</v>
      </c>
      <c r="D63" s="6" t="s">
        <v>10</v>
      </c>
      <c r="E63" s="5" t="s">
        <v>14</v>
      </c>
      <c r="F63" s="6" t="s">
        <v>10</v>
      </c>
      <c r="G63" s="5" t="s">
        <v>430</v>
      </c>
      <c r="H63" s="5" t="s">
        <v>11</v>
      </c>
      <c r="I63" s="5" t="s">
        <v>11</v>
      </c>
      <c r="J63" s="5" t="s">
        <v>11</v>
      </c>
      <c r="K63" s="10">
        <v>2</v>
      </c>
      <c r="L63" s="10">
        <v>43</v>
      </c>
      <c r="M63" s="5" t="str">
        <f>CONCATENATE(VLOOKUP(B63,[1]Export!$M:$BD,10,0)," ",VLOOKUP(B63,[1]Export!$M:$BD,8,0)," ",VLOOKUP(B63,[1]Export!$M:$BD,9,0))</f>
        <v>AVRIG SAMUEL BRUKENTHAL   146</v>
      </c>
      <c r="N63" s="6" t="str">
        <f>VLOOKUP(B63,[1]Export!$M:$BD,12,0)</f>
        <v>0269524893</v>
      </c>
      <c r="O63" s="6" t="str">
        <f>VLOOKUP(B63,[1]Export!$M:$BD,13,0)</f>
        <v>0269525335</v>
      </c>
      <c r="P63" s="6" t="str">
        <f>VLOOKUP(B63,[1]Export!$M:$BD,14,0)</f>
        <v>liceulavrig@yahoo.com</v>
      </c>
      <c r="Q63" s="6" t="str">
        <f>VLOOKUP(B63,[1]Export!$M:$BD,22,0)</f>
        <v>www.liceulavrig.ro</v>
      </c>
    </row>
    <row r="64" spans="1:17" ht="43.2" x14ac:dyDescent="0.3">
      <c r="A64" s="7" t="s">
        <v>41</v>
      </c>
      <c r="B64" s="5" t="s">
        <v>41</v>
      </c>
      <c r="C64" s="5" t="s">
        <v>40</v>
      </c>
      <c r="D64" s="6" t="s">
        <v>10</v>
      </c>
      <c r="E64" s="5" t="s">
        <v>12</v>
      </c>
      <c r="F64" s="6" t="s">
        <v>10</v>
      </c>
      <c r="G64" s="5" t="s">
        <v>429</v>
      </c>
      <c r="H64" s="5" t="s">
        <v>11</v>
      </c>
      <c r="I64" s="5" t="s">
        <v>11</v>
      </c>
      <c r="J64" s="5" t="s">
        <v>11</v>
      </c>
      <c r="K64" s="10">
        <v>1</v>
      </c>
      <c r="L64" s="10">
        <v>39</v>
      </c>
      <c r="M64" s="5" t="str">
        <f>CONCATENATE(VLOOKUP(B64,[1]Export!$M:$BD,10,0)," ",VLOOKUP(B64,[1]Export!$M:$BD,8,0)," ",VLOOKUP(B64,[1]Export!$M:$BD,9,0))</f>
        <v>AVRIG CORNELIU COPOSU 1</v>
      </c>
      <c r="N64" s="6" t="str">
        <f>VLOOKUP(B64,[1]Export!$M:$BD,12,0)</f>
        <v>0269526478</v>
      </c>
      <c r="O64" s="6" t="str">
        <f>VLOOKUP(B64,[1]Export!$M:$BD,13,0)</f>
        <v>0269526239</v>
      </c>
      <c r="P64" s="6" t="str">
        <f>VLOOKUP(B64,[1]Export!$M:$BD,14,0)</f>
        <v>ltmirsa@yahoo.com</v>
      </c>
      <c r="Q64" s="6" t="str">
        <f>VLOOKUP(B64,[1]Export!$M:$BD,22,0)</f>
        <v>ltmarsa.ro</v>
      </c>
    </row>
    <row r="65" spans="1:17" ht="43.2" x14ac:dyDescent="0.3">
      <c r="A65" s="7" t="s">
        <v>41</v>
      </c>
      <c r="B65" s="5" t="s">
        <v>41</v>
      </c>
      <c r="C65" s="5" t="s">
        <v>40</v>
      </c>
      <c r="D65" s="6" t="s">
        <v>10</v>
      </c>
      <c r="E65" s="5" t="s">
        <v>13</v>
      </c>
      <c r="F65" s="6" t="s">
        <v>10</v>
      </c>
      <c r="G65" s="5" t="s">
        <v>430</v>
      </c>
      <c r="H65" s="5" t="s">
        <v>11</v>
      </c>
      <c r="I65" s="5" t="s">
        <v>11</v>
      </c>
      <c r="J65" s="5" t="s">
        <v>11</v>
      </c>
      <c r="K65" s="10">
        <v>1</v>
      </c>
      <c r="L65" s="10">
        <v>20</v>
      </c>
      <c r="M65" s="5" t="str">
        <f>CONCATENATE(VLOOKUP(B65,[1]Export!$M:$BD,10,0)," ",VLOOKUP(B65,[1]Export!$M:$BD,8,0)," ",VLOOKUP(B65,[1]Export!$M:$BD,9,0))</f>
        <v>AVRIG CORNELIU COPOSU 1</v>
      </c>
      <c r="N65" s="6" t="str">
        <f>VLOOKUP(B65,[1]Export!$M:$BD,12,0)</f>
        <v>0269526478</v>
      </c>
      <c r="O65" s="6" t="str">
        <f>VLOOKUP(B65,[1]Export!$M:$BD,13,0)</f>
        <v>0269526239</v>
      </c>
      <c r="P65" s="6" t="str">
        <f>VLOOKUP(B65,[1]Export!$M:$BD,14,0)</f>
        <v>ltmirsa@yahoo.com</v>
      </c>
      <c r="Q65" s="6" t="str">
        <f>VLOOKUP(B65,[1]Export!$M:$BD,22,0)</f>
        <v>ltmarsa.ro</v>
      </c>
    </row>
    <row r="66" spans="1:17" ht="43.2" x14ac:dyDescent="0.3">
      <c r="A66" s="7" t="s">
        <v>41</v>
      </c>
      <c r="B66" s="5" t="s">
        <v>41</v>
      </c>
      <c r="C66" s="5" t="s">
        <v>40</v>
      </c>
      <c r="D66" s="6" t="s">
        <v>10</v>
      </c>
      <c r="E66" s="5" t="s">
        <v>13</v>
      </c>
      <c r="F66" s="6" t="s">
        <v>10</v>
      </c>
      <c r="G66" s="5" t="s">
        <v>429</v>
      </c>
      <c r="H66" s="5" t="s">
        <v>11</v>
      </c>
      <c r="I66" s="5" t="s">
        <v>11</v>
      </c>
      <c r="J66" s="5" t="s">
        <v>11</v>
      </c>
      <c r="K66" s="10">
        <v>1</v>
      </c>
      <c r="L66" s="10">
        <v>23</v>
      </c>
      <c r="M66" s="5" t="str">
        <f>CONCATENATE(VLOOKUP(B66,[1]Export!$M:$BD,10,0)," ",VLOOKUP(B66,[1]Export!$M:$BD,8,0)," ",VLOOKUP(B66,[1]Export!$M:$BD,9,0))</f>
        <v>AVRIG CORNELIU COPOSU 1</v>
      </c>
      <c r="N66" s="6" t="str">
        <f>VLOOKUP(B66,[1]Export!$M:$BD,12,0)</f>
        <v>0269526478</v>
      </c>
      <c r="O66" s="6" t="str">
        <f>VLOOKUP(B66,[1]Export!$M:$BD,13,0)</f>
        <v>0269526239</v>
      </c>
      <c r="P66" s="6" t="str">
        <f>VLOOKUP(B66,[1]Export!$M:$BD,14,0)</f>
        <v>ltmirsa@yahoo.com</v>
      </c>
      <c r="Q66" s="6" t="str">
        <f>VLOOKUP(B66,[1]Export!$M:$BD,22,0)</f>
        <v>ltmarsa.ro</v>
      </c>
    </row>
    <row r="67" spans="1:17" ht="43.2" x14ac:dyDescent="0.3">
      <c r="A67" s="7" t="s">
        <v>41</v>
      </c>
      <c r="B67" s="5" t="s">
        <v>41</v>
      </c>
      <c r="C67" s="5" t="s">
        <v>40</v>
      </c>
      <c r="D67" s="6" t="s">
        <v>10</v>
      </c>
      <c r="E67" s="5" t="s">
        <v>14</v>
      </c>
      <c r="F67" s="6" t="s">
        <v>10</v>
      </c>
      <c r="G67" s="5" t="s">
        <v>430</v>
      </c>
      <c r="H67" s="5" t="s">
        <v>11</v>
      </c>
      <c r="I67" s="5" t="s">
        <v>11</v>
      </c>
      <c r="J67" s="5" t="s">
        <v>11</v>
      </c>
      <c r="K67" s="10">
        <v>1</v>
      </c>
      <c r="L67" s="10">
        <v>20</v>
      </c>
      <c r="M67" s="5" t="str">
        <f>CONCATENATE(VLOOKUP(B67,[1]Export!$M:$BD,10,0)," ",VLOOKUP(B67,[1]Export!$M:$BD,8,0)," ",VLOOKUP(B67,[1]Export!$M:$BD,9,0))</f>
        <v>AVRIG CORNELIU COPOSU 1</v>
      </c>
      <c r="N67" s="6" t="str">
        <f>VLOOKUP(B67,[1]Export!$M:$BD,12,0)</f>
        <v>0269526478</v>
      </c>
      <c r="O67" s="6" t="str">
        <f>VLOOKUP(B67,[1]Export!$M:$BD,13,0)</f>
        <v>0269526239</v>
      </c>
      <c r="P67" s="6" t="str">
        <f>VLOOKUP(B67,[1]Export!$M:$BD,14,0)</f>
        <v>ltmirsa@yahoo.com</v>
      </c>
      <c r="Q67" s="6" t="str">
        <f>VLOOKUP(B67,[1]Export!$M:$BD,22,0)</f>
        <v>ltmarsa.ro</v>
      </c>
    </row>
    <row r="68" spans="1:17" ht="43.2" x14ac:dyDescent="0.3">
      <c r="A68" s="7" t="s">
        <v>45</v>
      </c>
      <c r="B68" s="5" t="s">
        <v>45</v>
      </c>
      <c r="C68" s="5" t="s">
        <v>40</v>
      </c>
      <c r="D68" s="6" t="s">
        <v>10</v>
      </c>
      <c r="E68" s="5" t="s">
        <v>12</v>
      </c>
      <c r="F68" s="6" t="s">
        <v>10</v>
      </c>
      <c r="G68" s="5" t="s">
        <v>432</v>
      </c>
      <c r="H68" s="5" t="s">
        <v>11</v>
      </c>
      <c r="I68" s="5" t="s">
        <v>11</v>
      </c>
      <c r="J68" s="5" t="s">
        <v>11</v>
      </c>
      <c r="K68" s="10">
        <v>0.33</v>
      </c>
      <c r="L68" s="10">
        <v>8</v>
      </c>
      <c r="M68" s="5" t="str">
        <f>CONCATENATE(VLOOKUP(B68,[1]Export!$M:$BD,10,0)," ",VLOOKUP(B68,[1]Export!$M:$BD,8,0)," ",VLOOKUP(B68,[1]Export!$M:$BD,9,0))</f>
        <v>AVRIG GHEORGHE LAZĂR 37</v>
      </c>
      <c r="N68" s="6" t="str">
        <f>VLOOKUP(B68,[1]Export!$M:$BD,12,0)</f>
        <v>0269524161</v>
      </c>
      <c r="O68" s="6" t="str">
        <f>VLOOKUP(B68,[1]Export!$M:$BD,13,0)</f>
        <v>0269524131</v>
      </c>
      <c r="P68" s="6" t="str">
        <f>VLOOKUP(B68,[1]Export!$M:$BD,14,0)</f>
        <v>sc2av@yahoo.com</v>
      </c>
      <c r="Q68" s="6" t="str">
        <f>VLOOKUP(B68,[1]Export!$M:$BD,22,0)</f>
        <v>www.scoalagimnazialaavrig.ro</v>
      </c>
    </row>
    <row r="69" spans="1:17" ht="43.2" x14ac:dyDescent="0.3">
      <c r="A69" s="7" t="s">
        <v>45</v>
      </c>
      <c r="B69" s="5" t="s">
        <v>45</v>
      </c>
      <c r="C69" s="5" t="s">
        <v>40</v>
      </c>
      <c r="D69" s="6" t="s">
        <v>10</v>
      </c>
      <c r="E69" s="5" t="s">
        <v>13</v>
      </c>
      <c r="F69" s="6" t="s">
        <v>10</v>
      </c>
      <c r="G69" s="5" t="s">
        <v>432</v>
      </c>
      <c r="H69" s="5" t="s">
        <v>11</v>
      </c>
      <c r="I69" s="5" t="s">
        <v>11</v>
      </c>
      <c r="J69" s="5" t="s">
        <v>11</v>
      </c>
      <c r="K69" s="10">
        <v>0.34</v>
      </c>
      <c r="L69" s="10">
        <v>10</v>
      </c>
      <c r="M69" s="5" t="str">
        <f>CONCATENATE(VLOOKUP(B69,[1]Export!$M:$BD,10,0)," ",VLOOKUP(B69,[1]Export!$M:$BD,8,0)," ",VLOOKUP(B69,[1]Export!$M:$BD,9,0))</f>
        <v>AVRIG GHEORGHE LAZĂR 37</v>
      </c>
      <c r="N69" s="6" t="str">
        <f>VLOOKUP(B69,[1]Export!$M:$BD,12,0)</f>
        <v>0269524161</v>
      </c>
      <c r="O69" s="6" t="str">
        <f>VLOOKUP(B69,[1]Export!$M:$BD,13,0)</f>
        <v>0269524131</v>
      </c>
      <c r="P69" s="6" t="str">
        <f>VLOOKUP(B69,[1]Export!$M:$BD,14,0)</f>
        <v>sc2av@yahoo.com</v>
      </c>
      <c r="Q69" s="6" t="str">
        <f>VLOOKUP(B69,[1]Export!$M:$BD,22,0)</f>
        <v>www.scoalagimnazialaavrig.ro</v>
      </c>
    </row>
    <row r="70" spans="1:17" ht="43.2" x14ac:dyDescent="0.3">
      <c r="A70" s="7" t="s">
        <v>45</v>
      </c>
      <c r="B70" s="5" t="s">
        <v>45</v>
      </c>
      <c r="C70" s="5" t="s">
        <v>40</v>
      </c>
      <c r="D70" s="6" t="s">
        <v>10</v>
      </c>
      <c r="E70" s="5" t="s">
        <v>14</v>
      </c>
      <c r="F70" s="6" t="s">
        <v>10</v>
      </c>
      <c r="G70" s="5" t="s">
        <v>432</v>
      </c>
      <c r="H70" s="5" t="s">
        <v>11</v>
      </c>
      <c r="I70" s="5" t="s">
        <v>11</v>
      </c>
      <c r="J70" s="5" t="s">
        <v>11</v>
      </c>
      <c r="K70" s="10">
        <v>0.33</v>
      </c>
      <c r="L70" s="10">
        <v>6</v>
      </c>
      <c r="M70" s="5" t="str">
        <f>CONCATENATE(VLOOKUP(B70,[1]Export!$M:$BD,10,0)," ",VLOOKUP(B70,[1]Export!$M:$BD,8,0)," ",VLOOKUP(B70,[1]Export!$M:$BD,9,0))</f>
        <v>AVRIG GHEORGHE LAZĂR 37</v>
      </c>
      <c r="N70" s="6" t="str">
        <f>VLOOKUP(B70,[1]Export!$M:$BD,12,0)</f>
        <v>0269524161</v>
      </c>
      <c r="O70" s="6" t="str">
        <f>VLOOKUP(B70,[1]Export!$M:$BD,13,0)</f>
        <v>0269524131</v>
      </c>
      <c r="P70" s="6" t="str">
        <f>VLOOKUP(B70,[1]Export!$M:$BD,14,0)</f>
        <v>sc2av@yahoo.com</v>
      </c>
      <c r="Q70" s="6" t="str">
        <f>VLOOKUP(B70,[1]Export!$M:$BD,22,0)</f>
        <v>www.scoalagimnazialaavrig.ro</v>
      </c>
    </row>
    <row r="71" spans="1:17" ht="28.8" x14ac:dyDescent="0.3">
      <c r="A71" s="7" t="s">
        <v>53</v>
      </c>
      <c r="B71" s="5" t="s">
        <v>56</v>
      </c>
      <c r="C71" s="5" t="s">
        <v>52</v>
      </c>
      <c r="D71" s="6" t="s">
        <v>10</v>
      </c>
      <c r="E71" s="5" t="s">
        <v>12</v>
      </c>
      <c r="F71" s="6" t="s">
        <v>10</v>
      </c>
      <c r="G71" s="5" t="s">
        <v>429</v>
      </c>
      <c r="H71" s="5" t="s">
        <v>11</v>
      </c>
      <c r="I71" s="5" t="s">
        <v>11</v>
      </c>
      <c r="J71" s="5" t="s">
        <v>11</v>
      </c>
      <c r="K71" s="10">
        <v>1</v>
      </c>
      <c r="L71" s="10">
        <v>22</v>
      </c>
      <c r="M71" s="5" t="str">
        <f>CONCATENATE(VLOOKUP(B71,[1]Export!$M:$BD,10,0)," ",VLOOKUP(B71,[1]Export!$M:$BD,8,0)," ",VLOOKUP(B71,[1]Export!$M:$BD,9,0))</f>
        <v>AXENTE SEVER Principala 107</v>
      </c>
      <c r="N71" s="6" t="str">
        <f>VLOOKUP(B71,[1]Export!$M:$BD,12,0)</f>
        <v>0269840009</v>
      </c>
      <c r="O71" s="6" t="str">
        <f>VLOOKUP(B71,[1]Export!$M:$BD,13,0)</f>
        <v>0269840009</v>
      </c>
      <c r="P71" s="6" t="str">
        <f>VLOOKUP(B71,[1]Export!$M:$BD,14,0)</f>
        <v>scaxente@yahoo.com</v>
      </c>
      <c r="Q71" s="6" t="str">
        <f>VLOOKUP(B71,[1]Export!$M:$BD,22,0)</f>
        <v/>
      </c>
    </row>
    <row r="72" spans="1:17" ht="28.8" x14ac:dyDescent="0.3">
      <c r="A72" s="7" t="s">
        <v>53</v>
      </c>
      <c r="B72" s="5" t="s">
        <v>56</v>
      </c>
      <c r="C72" s="5" t="s">
        <v>52</v>
      </c>
      <c r="D72" s="6" t="s">
        <v>10</v>
      </c>
      <c r="E72" s="5" t="s">
        <v>13</v>
      </c>
      <c r="F72" s="6" t="s">
        <v>10</v>
      </c>
      <c r="G72" s="5" t="s">
        <v>429</v>
      </c>
      <c r="H72" s="5" t="s">
        <v>11</v>
      </c>
      <c r="I72" s="5" t="s">
        <v>11</v>
      </c>
      <c r="J72" s="5" t="s">
        <v>11</v>
      </c>
      <c r="K72" s="10">
        <v>1</v>
      </c>
      <c r="L72" s="10">
        <v>22</v>
      </c>
      <c r="M72" s="5" t="str">
        <f>CONCATENATE(VLOOKUP(B72,[1]Export!$M:$BD,10,0)," ",VLOOKUP(B72,[1]Export!$M:$BD,8,0)," ",VLOOKUP(B72,[1]Export!$M:$BD,9,0))</f>
        <v>AXENTE SEVER Principala 107</v>
      </c>
      <c r="N72" s="6" t="str">
        <f>VLOOKUP(B72,[1]Export!$M:$BD,12,0)</f>
        <v>0269840009</v>
      </c>
      <c r="O72" s="6" t="str">
        <f>VLOOKUP(B72,[1]Export!$M:$BD,13,0)</f>
        <v>0269840009</v>
      </c>
      <c r="P72" s="6" t="str">
        <f>VLOOKUP(B72,[1]Export!$M:$BD,14,0)</f>
        <v>scaxente@yahoo.com</v>
      </c>
      <c r="Q72" s="6" t="str">
        <f>VLOOKUP(B72,[1]Export!$M:$BD,22,0)</f>
        <v/>
      </c>
    </row>
    <row r="73" spans="1:17" ht="28.8" x14ac:dyDescent="0.3">
      <c r="A73" s="7" t="s">
        <v>58</v>
      </c>
      <c r="B73" s="5" t="s">
        <v>59</v>
      </c>
      <c r="C73" s="5" t="s">
        <v>57</v>
      </c>
      <c r="D73" s="6" t="s">
        <v>10</v>
      </c>
      <c r="E73" s="5" t="s">
        <v>12</v>
      </c>
      <c r="F73" s="6" t="s">
        <v>10</v>
      </c>
      <c r="G73" s="5" t="s">
        <v>429</v>
      </c>
      <c r="H73" s="5" t="s">
        <v>11</v>
      </c>
      <c r="I73" s="5" t="s">
        <v>11</v>
      </c>
      <c r="J73" s="5" t="s">
        <v>11</v>
      </c>
      <c r="K73" s="10">
        <v>0.5</v>
      </c>
      <c r="L73" s="10">
        <v>11</v>
      </c>
      <c r="M73" s="5" t="str">
        <f>CONCATENATE(VLOOKUP(B73,[1]Export!$M:$BD,10,0)," ",VLOOKUP(B73,[1]Export!$M:$BD,8,0)," ",VLOOKUP(B73,[1]Export!$M:$BD,9,0))</f>
        <v>BAZNA Bisericii 45</v>
      </c>
      <c r="N73" s="6" t="str">
        <f>VLOOKUP(B73,[1]Export!$M:$BD,12,0)</f>
        <v>0269850136</v>
      </c>
      <c r="O73" s="6" t="str">
        <f>VLOOKUP(B73,[1]Export!$M:$BD,13,0)</f>
        <v>0269806785</v>
      </c>
      <c r="P73" s="6" t="str">
        <f>VLOOKUP(B73,[1]Export!$M:$BD,14,0)</f>
        <v>scoalabazna@gmail.com</v>
      </c>
      <c r="Q73" s="6" t="str">
        <f>VLOOKUP(B73,[1]Export!$M:$BD,22,0)</f>
        <v>www.scoalabazna.ro</v>
      </c>
    </row>
    <row r="74" spans="1:17" ht="28.8" x14ac:dyDescent="0.3">
      <c r="A74" s="7" t="s">
        <v>58</v>
      </c>
      <c r="B74" s="5" t="s">
        <v>59</v>
      </c>
      <c r="C74" s="5" t="s">
        <v>57</v>
      </c>
      <c r="D74" s="6" t="s">
        <v>10</v>
      </c>
      <c r="E74" s="5" t="s">
        <v>13</v>
      </c>
      <c r="F74" s="6" t="s">
        <v>10</v>
      </c>
      <c r="G74" s="5" t="s">
        <v>429</v>
      </c>
      <c r="H74" s="5" t="s">
        <v>11</v>
      </c>
      <c r="I74" s="5" t="s">
        <v>11</v>
      </c>
      <c r="J74" s="5" t="s">
        <v>11</v>
      </c>
      <c r="K74" s="10">
        <v>1</v>
      </c>
      <c r="L74" s="10">
        <v>20</v>
      </c>
      <c r="M74" s="5" t="str">
        <f>CONCATENATE(VLOOKUP(B74,[1]Export!$M:$BD,10,0)," ",VLOOKUP(B74,[1]Export!$M:$BD,8,0)," ",VLOOKUP(B74,[1]Export!$M:$BD,9,0))</f>
        <v>BAZNA Bisericii 45</v>
      </c>
      <c r="N74" s="6" t="str">
        <f>VLOOKUP(B74,[1]Export!$M:$BD,12,0)</f>
        <v>0269850136</v>
      </c>
      <c r="O74" s="6" t="str">
        <f>VLOOKUP(B74,[1]Export!$M:$BD,13,0)</f>
        <v>0269806785</v>
      </c>
      <c r="P74" s="6" t="str">
        <f>VLOOKUP(B74,[1]Export!$M:$BD,14,0)</f>
        <v>scoalabazna@gmail.com</v>
      </c>
      <c r="Q74" s="6" t="str">
        <f>VLOOKUP(B74,[1]Export!$M:$BD,22,0)</f>
        <v>www.scoalabazna.ro</v>
      </c>
    </row>
    <row r="75" spans="1:17" ht="28.8" x14ac:dyDescent="0.3">
      <c r="A75" s="7" t="s">
        <v>58</v>
      </c>
      <c r="B75" s="5" t="s">
        <v>59</v>
      </c>
      <c r="C75" s="5" t="s">
        <v>57</v>
      </c>
      <c r="D75" s="6" t="s">
        <v>10</v>
      </c>
      <c r="E75" s="5" t="s">
        <v>14</v>
      </c>
      <c r="F75" s="6" t="s">
        <v>10</v>
      </c>
      <c r="G75" s="5" t="s">
        <v>429</v>
      </c>
      <c r="H75" s="5" t="s">
        <v>11</v>
      </c>
      <c r="I75" s="5" t="s">
        <v>11</v>
      </c>
      <c r="J75" s="5" t="s">
        <v>11</v>
      </c>
      <c r="K75" s="10">
        <v>0.5</v>
      </c>
      <c r="L75" s="10">
        <v>5</v>
      </c>
      <c r="M75" s="5" t="str">
        <f>CONCATENATE(VLOOKUP(B75,[1]Export!$M:$BD,10,0)," ",VLOOKUP(B75,[1]Export!$M:$BD,8,0)," ",VLOOKUP(B75,[1]Export!$M:$BD,9,0))</f>
        <v>BAZNA Bisericii 45</v>
      </c>
      <c r="N75" s="6" t="str">
        <f>VLOOKUP(B75,[1]Export!$M:$BD,12,0)</f>
        <v>0269850136</v>
      </c>
      <c r="O75" s="6" t="str">
        <f>VLOOKUP(B75,[1]Export!$M:$BD,13,0)</f>
        <v>0269806785</v>
      </c>
      <c r="P75" s="6" t="str">
        <f>VLOOKUP(B75,[1]Export!$M:$BD,14,0)</f>
        <v>scoalabazna@gmail.com</v>
      </c>
      <c r="Q75" s="6" t="str">
        <f>VLOOKUP(B75,[1]Export!$M:$BD,22,0)</f>
        <v>www.scoalabazna.ro</v>
      </c>
    </row>
    <row r="76" spans="1:17" ht="28.8" x14ac:dyDescent="0.3">
      <c r="A76" s="7" t="s">
        <v>65</v>
      </c>
      <c r="B76" s="5" t="s">
        <v>68</v>
      </c>
      <c r="C76" s="5" t="s">
        <v>64</v>
      </c>
      <c r="D76" s="6" t="s">
        <v>10</v>
      </c>
      <c r="E76" s="5" t="s">
        <v>12</v>
      </c>
      <c r="F76" s="6" t="s">
        <v>10</v>
      </c>
      <c r="G76" s="5" t="s">
        <v>429</v>
      </c>
      <c r="H76" s="5" t="s">
        <v>11</v>
      </c>
      <c r="I76" s="5" t="s">
        <v>11</v>
      </c>
      <c r="J76" s="5" t="s">
        <v>11</v>
      </c>
      <c r="K76" s="10">
        <v>0.34</v>
      </c>
      <c r="L76" s="10">
        <v>8</v>
      </c>
      <c r="M76" s="5" t="str">
        <f>CONCATENATE(VLOOKUP(B76,[1]Export!$M:$BD,10,0)," ",VLOOKUP(B76,[1]Export!$M:$BD,8,0)," ",VLOOKUP(B76,[1]Export!$M:$BD,9,0))</f>
        <v>BÂRGHIŞ Principala 73</v>
      </c>
      <c r="N76" s="6" t="str">
        <f>VLOOKUP(B76,[1]Export!$M:$BD,12,0)</f>
        <v>0269517116</v>
      </c>
      <c r="O76" s="6" t="str">
        <f>VLOOKUP(B76,[1]Export!$M:$BD,13,0)</f>
        <v>0269517116</v>
      </c>
      <c r="P76" s="6" t="str">
        <f>VLOOKUP(B76,[1]Export!$M:$BD,14,0)</f>
        <v>sc_birghis@yahoo.com</v>
      </c>
      <c r="Q76" s="6" t="str">
        <f>VLOOKUP(B76,[1]Export!$M:$BD,22,0)</f>
        <v/>
      </c>
    </row>
    <row r="77" spans="1:17" ht="28.8" x14ac:dyDescent="0.3">
      <c r="A77" s="7" t="s">
        <v>65</v>
      </c>
      <c r="B77" s="5" t="s">
        <v>68</v>
      </c>
      <c r="C77" s="5" t="s">
        <v>64</v>
      </c>
      <c r="D77" s="6" t="s">
        <v>10</v>
      </c>
      <c r="E77" s="5" t="s">
        <v>13</v>
      </c>
      <c r="F77" s="6" t="s">
        <v>10</v>
      </c>
      <c r="G77" s="5" t="s">
        <v>429</v>
      </c>
      <c r="H77" s="5" t="s">
        <v>11</v>
      </c>
      <c r="I77" s="5" t="s">
        <v>11</v>
      </c>
      <c r="J77" s="5" t="s">
        <v>11</v>
      </c>
      <c r="K77" s="10">
        <v>0.33</v>
      </c>
      <c r="L77" s="10">
        <v>2</v>
      </c>
      <c r="M77" s="5" t="str">
        <f>CONCATENATE(VLOOKUP(B77,[1]Export!$M:$BD,10,0)," ",VLOOKUP(B77,[1]Export!$M:$BD,8,0)," ",VLOOKUP(B77,[1]Export!$M:$BD,9,0))</f>
        <v>BÂRGHIŞ Principala 73</v>
      </c>
      <c r="N77" s="6" t="str">
        <f>VLOOKUP(B77,[1]Export!$M:$BD,12,0)</f>
        <v>0269517116</v>
      </c>
      <c r="O77" s="6" t="str">
        <f>VLOOKUP(B77,[1]Export!$M:$BD,13,0)</f>
        <v>0269517116</v>
      </c>
      <c r="P77" s="6" t="str">
        <f>VLOOKUP(B77,[1]Export!$M:$BD,14,0)</f>
        <v>sc_birghis@yahoo.com</v>
      </c>
      <c r="Q77" s="6" t="str">
        <f>VLOOKUP(B77,[1]Export!$M:$BD,22,0)</f>
        <v/>
      </c>
    </row>
    <row r="78" spans="1:17" ht="28.8" x14ac:dyDescent="0.3">
      <c r="A78" s="7" t="s">
        <v>65</v>
      </c>
      <c r="B78" s="5" t="s">
        <v>68</v>
      </c>
      <c r="C78" s="5" t="s">
        <v>64</v>
      </c>
      <c r="D78" s="6" t="s">
        <v>10</v>
      </c>
      <c r="E78" s="5" t="s">
        <v>14</v>
      </c>
      <c r="F78" s="6" t="s">
        <v>10</v>
      </c>
      <c r="G78" s="5" t="s">
        <v>429</v>
      </c>
      <c r="H78" s="5" t="s">
        <v>11</v>
      </c>
      <c r="I78" s="5" t="s">
        <v>11</v>
      </c>
      <c r="J78" s="5" t="s">
        <v>11</v>
      </c>
      <c r="K78" s="10">
        <v>0.33</v>
      </c>
      <c r="L78" s="10">
        <v>5</v>
      </c>
      <c r="M78" s="5" t="str">
        <f>CONCATENATE(VLOOKUP(B78,[1]Export!$M:$BD,10,0)," ",VLOOKUP(B78,[1]Export!$M:$BD,8,0)," ",VLOOKUP(B78,[1]Export!$M:$BD,9,0))</f>
        <v>BÂRGHIŞ Principala 73</v>
      </c>
      <c r="N78" s="6" t="str">
        <f>VLOOKUP(B78,[1]Export!$M:$BD,12,0)</f>
        <v>0269517116</v>
      </c>
      <c r="O78" s="6" t="str">
        <f>VLOOKUP(B78,[1]Export!$M:$BD,13,0)</f>
        <v>0269517116</v>
      </c>
      <c r="P78" s="6" t="str">
        <f>VLOOKUP(B78,[1]Export!$M:$BD,14,0)</f>
        <v>sc_birghis@yahoo.com</v>
      </c>
      <c r="Q78" s="6" t="str">
        <f>VLOOKUP(B78,[1]Export!$M:$BD,22,0)</f>
        <v/>
      </c>
    </row>
    <row r="79" spans="1:17" ht="43.2" x14ac:dyDescent="0.3">
      <c r="A79" s="7" t="s">
        <v>72</v>
      </c>
      <c r="B79" s="5" t="s">
        <v>73</v>
      </c>
      <c r="C79" s="5" t="s">
        <v>71</v>
      </c>
      <c r="D79" s="6" t="s">
        <v>10</v>
      </c>
      <c r="E79" s="5" t="s">
        <v>12</v>
      </c>
      <c r="F79" s="6" t="s">
        <v>10</v>
      </c>
      <c r="G79" s="5" t="s">
        <v>429</v>
      </c>
      <c r="H79" s="5" t="s">
        <v>11</v>
      </c>
      <c r="I79" s="5" t="s">
        <v>11</v>
      </c>
      <c r="J79" s="5" t="s">
        <v>11</v>
      </c>
      <c r="K79" s="10">
        <v>0.5</v>
      </c>
      <c r="L79" s="10">
        <v>12</v>
      </c>
      <c r="M79" s="5" t="str">
        <f>CONCATENATE(VLOOKUP(B79,[1]Export!$M:$BD,10,0)," ",VLOOKUP(B79,[1]Export!$M:$BD,8,0)," ",VLOOKUP(B79,[1]Export!$M:$BD,9,0))</f>
        <v>BIERTAN NICOLAE BĂLCESCU 22</v>
      </c>
      <c r="N79" s="6" t="str">
        <f>VLOOKUP(B79,[1]Export!$M:$BD,12,0)</f>
        <v>0371475046</v>
      </c>
      <c r="O79" s="6" t="str">
        <f>VLOOKUP(B79,[1]Export!$M:$BD,13,0)</f>
        <v>0371475046</v>
      </c>
      <c r="P79" s="6" t="str">
        <f>VLOOKUP(B79,[1]Export!$M:$BD,14,0)</f>
        <v>scbiertan@yahoo.com</v>
      </c>
      <c r="Q79" s="6" t="str">
        <f>VLOOKUP(B79,[1]Export!$M:$BD,22,0)</f>
        <v>scoalabiertan.ro</v>
      </c>
    </row>
    <row r="80" spans="1:17" ht="43.2" x14ac:dyDescent="0.3">
      <c r="A80" s="7" t="s">
        <v>72</v>
      </c>
      <c r="B80" s="5" t="s">
        <v>73</v>
      </c>
      <c r="C80" s="5" t="s">
        <v>71</v>
      </c>
      <c r="D80" s="6" t="s">
        <v>10</v>
      </c>
      <c r="E80" s="5" t="s">
        <v>13</v>
      </c>
      <c r="F80" s="6" t="s">
        <v>10</v>
      </c>
      <c r="G80" s="5" t="s">
        <v>429</v>
      </c>
      <c r="H80" s="5" t="s">
        <v>11</v>
      </c>
      <c r="I80" s="5" t="s">
        <v>11</v>
      </c>
      <c r="J80" s="5" t="s">
        <v>11</v>
      </c>
      <c r="K80" s="10">
        <v>1</v>
      </c>
      <c r="L80" s="10">
        <v>14</v>
      </c>
      <c r="M80" s="5" t="str">
        <f>CONCATENATE(VLOOKUP(B80,[1]Export!$M:$BD,10,0)," ",VLOOKUP(B80,[1]Export!$M:$BD,8,0)," ",VLOOKUP(B80,[1]Export!$M:$BD,9,0))</f>
        <v>BIERTAN NICOLAE BĂLCESCU 22</v>
      </c>
      <c r="N80" s="6" t="str">
        <f>VLOOKUP(B80,[1]Export!$M:$BD,12,0)</f>
        <v>0371475046</v>
      </c>
      <c r="O80" s="6" t="str">
        <f>VLOOKUP(B80,[1]Export!$M:$BD,13,0)</f>
        <v>0371475046</v>
      </c>
      <c r="P80" s="6" t="str">
        <f>VLOOKUP(B80,[1]Export!$M:$BD,14,0)</f>
        <v>scbiertan@yahoo.com</v>
      </c>
      <c r="Q80" s="6" t="str">
        <f>VLOOKUP(B80,[1]Export!$M:$BD,22,0)</f>
        <v>scoalabiertan.ro</v>
      </c>
    </row>
    <row r="81" spans="1:17" ht="43.2" x14ac:dyDescent="0.3">
      <c r="A81" s="7" t="s">
        <v>72</v>
      </c>
      <c r="B81" s="5" t="s">
        <v>73</v>
      </c>
      <c r="C81" s="5" t="s">
        <v>71</v>
      </c>
      <c r="D81" s="6" t="s">
        <v>10</v>
      </c>
      <c r="E81" s="5" t="s">
        <v>14</v>
      </c>
      <c r="F81" s="6" t="s">
        <v>10</v>
      </c>
      <c r="G81" s="5" t="s">
        <v>429</v>
      </c>
      <c r="H81" s="5" t="s">
        <v>11</v>
      </c>
      <c r="I81" s="5" t="s">
        <v>11</v>
      </c>
      <c r="J81" s="5" t="s">
        <v>11</v>
      </c>
      <c r="K81" s="10">
        <v>0.5</v>
      </c>
      <c r="L81" s="10">
        <v>17</v>
      </c>
      <c r="M81" s="5" t="str">
        <f>CONCATENATE(VLOOKUP(B81,[1]Export!$M:$BD,10,0)," ",VLOOKUP(B81,[1]Export!$M:$BD,8,0)," ",VLOOKUP(B81,[1]Export!$M:$BD,9,0))</f>
        <v>BIERTAN NICOLAE BĂLCESCU 22</v>
      </c>
      <c r="N81" s="6" t="str">
        <f>VLOOKUP(B81,[1]Export!$M:$BD,12,0)</f>
        <v>0371475046</v>
      </c>
      <c r="O81" s="6" t="str">
        <f>VLOOKUP(B81,[1]Export!$M:$BD,13,0)</f>
        <v>0371475046</v>
      </c>
      <c r="P81" s="6" t="str">
        <f>VLOOKUP(B81,[1]Export!$M:$BD,14,0)</f>
        <v>scbiertan@yahoo.com</v>
      </c>
      <c r="Q81" s="6" t="str">
        <f>VLOOKUP(B81,[1]Export!$M:$BD,22,0)</f>
        <v>scoalabiertan.ro</v>
      </c>
    </row>
    <row r="82" spans="1:17" ht="28.8" x14ac:dyDescent="0.3">
      <c r="A82" s="7" t="s">
        <v>79</v>
      </c>
      <c r="B82" s="5" t="s">
        <v>79</v>
      </c>
      <c r="C82" s="5" t="s">
        <v>78</v>
      </c>
      <c r="D82" s="6" t="s">
        <v>10</v>
      </c>
      <c r="E82" s="5" t="s">
        <v>12</v>
      </c>
      <c r="F82" s="6" t="s">
        <v>10</v>
      </c>
      <c r="G82" s="5" t="s">
        <v>429</v>
      </c>
      <c r="H82" s="5" t="s">
        <v>11</v>
      </c>
      <c r="I82" s="5" t="s">
        <v>11</v>
      </c>
      <c r="J82" s="5" t="s">
        <v>11</v>
      </c>
      <c r="K82" s="10">
        <v>1</v>
      </c>
      <c r="L82" s="10">
        <v>12</v>
      </c>
      <c r="M82" s="5" t="str">
        <f>CONCATENATE(VLOOKUP(B82,[1]Export!$M:$BD,10,0)," ",VLOOKUP(B82,[1]Export!$M:$BD,8,0)," ",VLOOKUP(B82,[1]Export!$M:$BD,9,0))</f>
        <v>BLĂJEL SCOLII 65</v>
      </c>
      <c r="N82" s="6" t="str">
        <f>VLOOKUP(B82,[1]Export!$M:$BD,12,0)</f>
        <v>0269851104</v>
      </c>
      <c r="O82" s="6" t="str">
        <f>VLOOKUP(B82,[1]Export!$M:$BD,13,0)</f>
        <v>0269851498</v>
      </c>
      <c r="P82" s="6" t="str">
        <f>VLOOKUP(B82,[1]Export!$M:$BD,14,0)</f>
        <v>scblajel@yahoo.com</v>
      </c>
      <c r="Q82" s="6" t="str">
        <f>VLOOKUP(B82,[1]Export!$M:$BD,22,0)</f>
        <v>https://scoala-blajel.webnode.ro</v>
      </c>
    </row>
    <row r="83" spans="1:17" ht="28.8" x14ac:dyDescent="0.3">
      <c r="A83" s="7" t="s">
        <v>79</v>
      </c>
      <c r="B83" s="5" t="s">
        <v>79</v>
      </c>
      <c r="C83" s="5" t="s">
        <v>78</v>
      </c>
      <c r="D83" s="6" t="s">
        <v>10</v>
      </c>
      <c r="E83" s="5" t="s">
        <v>13</v>
      </c>
      <c r="F83" s="6" t="s">
        <v>10</v>
      </c>
      <c r="G83" s="5" t="s">
        <v>429</v>
      </c>
      <c r="H83" s="5" t="s">
        <v>11</v>
      </c>
      <c r="I83" s="5" t="s">
        <v>11</v>
      </c>
      <c r="J83" s="5" t="s">
        <v>11</v>
      </c>
      <c r="K83" s="10">
        <v>0.5</v>
      </c>
      <c r="L83" s="10">
        <v>12</v>
      </c>
      <c r="M83" s="5" t="str">
        <f>CONCATENATE(VLOOKUP(B83,[1]Export!$M:$BD,10,0)," ",VLOOKUP(B83,[1]Export!$M:$BD,8,0)," ",VLOOKUP(B83,[1]Export!$M:$BD,9,0))</f>
        <v>BLĂJEL SCOLII 65</v>
      </c>
      <c r="N83" s="6" t="str">
        <f>VLOOKUP(B83,[1]Export!$M:$BD,12,0)</f>
        <v>0269851104</v>
      </c>
      <c r="O83" s="6" t="str">
        <f>VLOOKUP(B83,[1]Export!$M:$BD,13,0)</f>
        <v>0269851498</v>
      </c>
      <c r="P83" s="6" t="str">
        <f>VLOOKUP(B83,[1]Export!$M:$BD,14,0)</f>
        <v>scblajel@yahoo.com</v>
      </c>
      <c r="Q83" s="6" t="str">
        <f>VLOOKUP(B83,[1]Export!$M:$BD,22,0)</f>
        <v>https://scoala-blajel.webnode.ro</v>
      </c>
    </row>
    <row r="84" spans="1:17" ht="28.8" x14ac:dyDescent="0.3">
      <c r="A84" s="7" t="s">
        <v>79</v>
      </c>
      <c r="B84" s="5" t="s">
        <v>79</v>
      </c>
      <c r="C84" s="5" t="s">
        <v>78</v>
      </c>
      <c r="D84" s="6" t="s">
        <v>10</v>
      </c>
      <c r="E84" s="5" t="s">
        <v>14</v>
      </c>
      <c r="F84" s="6" t="s">
        <v>10</v>
      </c>
      <c r="G84" s="5" t="s">
        <v>429</v>
      </c>
      <c r="H84" s="5" t="s">
        <v>11</v>
      </c>
      <c r="I84" s="5" t="s">
        <v>11</v>
      </c>
      <c r="J84" s="5" t="s">
        <v>11</v>
      </c>
      <c r="K84" s="10">
        <v>0.5</v>
      </c>
      <c r="L84" s="10">
        <v>13</v>
      </c>
      <c r="M84" s="5" t="str">
        <f>CONCATENATE(VLOOKUP(B84,[1]Export!$M:$BD,10,0)," ",VLOOKUP(B84,[1]Export!$M:$BD,8,0)," ",VLOOKUP(B84,[1]Export!$M:$BD,9,0))</f>
        <v>BLĂJEL SCOLII 65</v>
      </c>
      <c r="N84" s="6" t="str">
        <f>VLOOKUP(B84,[1]Export!$M:$BD,12,0)</f>
        <v>0269851104</v>
      </c>
      <c r="O84" s="6" t="str">
        <f>VLOOKUP(B84,[1]Export!$M:$BD,13,0)</f>
        <v>0269851498</v>
      </c>
      <c r="P84" s="6" t="str">
        <f>VLOOKUP(B84,[1]Export!$M:$BD,14,0)</f>
        <v>scblajel@yahoo.com</v>
      </c>
      <c r="Q84" s="6" t="str">
        <f>VLOOKUP(B84,[1]Export!$M:$BD,22,0)</f>
        <v>https://scoala-blajel.webnode.ro</v>
      </c>
    </row>
    <row r="85" spans="1:17" ht="28.8" x14ac:dyDescent="0.3">
      <c r="A85" s="7" t="s">
        <v>364</v>
      </c>
      <c r="B85" s="5" t="s">
        <v>365</v>
      </c>
      <c r="C85" s="5" t="s">
        <v>366</v>
      </c>
      <c r="D85" s="6" t="s">
        <v>10</v>
      </c>
      <c r="E85" s="5" t="s">
        <v>12</v>
      </c>
      <c r="F85" s="6" t="s">
        <v>10</v>
      </c>
      <c r="G85" s="5" t="s">
        <v>429</v>
      </c>
      <c r="H85" s="5" t="s">
        <v>11</v>
      </c>
      <c r="I85" s="5" t="s">
        <v>11</v>
      </c>
      <c r="J85" s="5" t="s">
        <v>11</v>
      </c>
      <c r="K85" s="10">
        <v>0.33</v>
      </c>
      <c r="L85" s="10">
        <v>4</v>
      </c>
      <c r="M85" s="5" t="str">
        <f>CONCATENATE(VLOOKUP(B85,[1]Export!$M:$BD,10,0)," ",VLOOKUP(B85,[1]Export!$M:$BD,8,0)," ",VLOOKUP(B85,[1]Export!$M:$BD,9,0))</f>
        <v>BOARTA PRINCIPALA 36</v>
      </c>
      <c r="N85" s="6" t="str">
        <f>VLOOKUP(B85,[1]Export!$M:$BD,12,0)</f>
        <v>0757596324</v>
      </c>
      <c r="O85" s="6" t="str">
        <f>VLOOKUP(B85,[1]Export!$M:$BD,13,0)</f>
        <v>0269853387</v>
      </c>
      <c r="P85" s="6" t="str">
        <f>VLOOKUP(B85,[1]Export!$M:$BD,14,0)</f>
        <v>scoalaseica@yahoo.com</v>
      </c>
      <c r="Q85" s="6" t="str">
        <f>VLOOKUP(B85,[1]Export!$M:$BD,22,0)</f>
        <v/>
      </c>
    </row>
    <row r="86" spans="1:17" ht="28.8" x14ac:dyDescent="0.3">
      <c r="A86" s="7" t="s">
        <v>364</v>
      </c>
      <c r="B86" s="5" t="s">
        <v>365</v>
      </c>
      <c r="C86" s="5" t="s">
        <v>366</v>
      </c>
      <c r="D86" s="6" t="s">
        <v>10</v>
      </c>
      <c r="E86" s="5" t="s">
        <v>13</v>
      </c>
      <c r="F86" s="6" t="s">
        <v>10</v>
      </c>
      <c r="G86" s="5" t="s">
        <v>429</v>
      </c>
      <c r="H86" s="5" t="s">
        <v>11</v>
      </c>
      <c r="I86" s="5" t="s">
        <v>11</v>
      </c>
      <c r="J86" s="5" t="s">
        <v>11</v>
      </c>
      <c r="K86" s="10">
        <v>0.34</v>
      </c>
      <c r="L86" s="10">
        <v>3</v>
      </c>
      <c r="M86" s="5" t="str">
        <f>CONCATENATE(VLOOKUP(B86,[1]Export!$M:$BD,10,0)," ",VLOOKUP(B86,[1]Export!$M:$BD,8,0)," ",VLOOKUP(B86,[1]Export!$M:$BD,9,0))</f>
        <v>BOARTA PRINCIPALA 36</v>
      </c>
      <c r="N86" s="6" t="str">
        <f>VLOOKUP(B86,[1]Export!$M:$BD,12,0)</f>
        <v>0757596324</v>
      </c>
      <c r="O86" s="6" t="str">
        <f>VLOOKUP(B86,[1]Export!$M:$BD,13,0)</f>
        <v>0269853387</v>
      </c>
      <c r="P86" s="6" t="str">
        <f>VLOOKUP(B86,[1]Export!$M:$BD,14,0)</f>
        <v>scoalaseica@yahoo.com</v>
      </c>
      <c r="Q86" s="6" t="str">
        <f>VLOOKUP(B86,[1]Export!$M:$BD,22,0)</f>
        <v/>
      </c>
    </row>
    <row r="87" spans="1:17" ht="28.8" x14ac:dyDescent="0.3">
      <c r="A87" s="7" t="s">
        <v>364</v>
      </c>
      <c r="B87" s="5" t="s">
        <v>365</v>
      </c>
      <c r="C87" s="5" t="s">
        <v>366</v>
      </c>
      <c r="D87" s="6" t="s">
        <v>10</v>
      </c>
      <c r="E87" s="5" t="s">
        <v>14</v>
      </c>
      <c r="F87" s="6" t="s">
        <v>10</v>
      </c>
      <c r="G87" s="5" t="s">
        <v>429</v>
      </c>
      <c r="H87" s="5" t="s">
        <v>11</v>
      </c>
      <c r="I87" s="5" t="s">
        <v>11</v>
      </c>
      <c r="J87" s="5" t="s">
        <v>11</v>
      </c>
      <c r="K87" s="10">
        <v>0.33</v>
      </c>
      <c r="L87" s="10">
        <v>3</v>
      </c>
      <c r="M87" s="5" t="str">
        <f>CONCATENATE(VLOOKUP(B87,[1]Export!$M:$BD,10,0)," ",VLOOKUP(B87,[1]Export!$M:$BD,8,0)," ",VLOOKUP(B87,[1]Export!$M:$BD,9,0))</f>
        <v>BOARTA PRINCIPALA 36</v>
      </c>
      <c r="N87" s="6" t="str">
        <f>VLOOKUP(B87,[1]Export!$M:$BD,12,0)</f>
        <v>0757596324</v>
      </c>
      <c r="O87" s="6" t="str">
        <f>VLOOKUP(B87,[1]Export!$M:$BD,13,0)</f>
        <v>0269853387</v>
      </c>
      <c r="P87" s="6" t="str">
        <f>VLOOKUP(B87,[1]Export!$M:$BD,14,0)</f>
        <v>scoalaseica@yahoo.com</v>
      </c>
      <c r="Q87" s="6" t="str">
        <f>VLOOKUP(B87,[1]Export!$M:$BD,22,0)</f>
        <v/>
      </c>
    </row>
    <row r="88" spans="1:17" ht="28.8" x14ac:dyDescent="0.3">
      <c r="A88" s="7" t="s">
        <v>58</v>
      </c>
      <c r="B88" s="5" t="s">
        <v>60</v>
      </c>
      <c r="C88" s="5" t="s">
        <v>61</v>
      </c>
      <c r="D88" s="6" t="s">
        <v>10</v>
      </c>
      <c r="E88" s="5" t="s">
        <v>12</v>
      </c>
      <c r="F88" s="6" t="s">
        <v>10</v>
      </c>
      <c r="G88" s="5" t="s">
        <v>429</v>
      </c>
      <c r="H88" s="5" t="s">
        <v>11</v>
      </c>
      <c r="I88" s="5" t="s">
        <v>11</v>
      </c>
      <c r="J88" s="5" t="s">
        <v>11</v>
      </c>
      <c r="K88" s="10">
        <v>1</v>
      </c>
      <c r="L88" s="10">
        <v>19</v>
      </c>
      <c r="M88" s="5" t="str">
        <f>CONCATENATE(VLOOKUP(B88,[1]Export!$M:$BD,10,0)," ",VLOOKUP(B88,[1]Export!$M:$BD,8,0)," ",VLOOKUP(B88,[1]Export!$M:$BD,9,0))</f>
        <v>BOIAN Principala fn</v>
      </c>
      <c r="N88" s="6" t="str">
        <f>VLOOKUP(B88,[1]Export!$M:$BD,12,0)</f>
        <v>0269850136</v>
      </c>
      <c r="O88" s="6" t="str">
        <f>VLOOKUP(B88,[1]Export!$M:$BD,13,0)</f>
        <v>0269806785</v>
      </c>
      <c r="P88" s="6" t="str">
        <f>VLOOKUP(B88,[1]Export!$M:$BD,14,0)</f>
        <v>scoalabazna@gmail.com</v>
      </c>
      <c r="Q88" s="6" t="str">
        <f>VLOOKUP(B88,[1]Export!$M:$BD,22,0)</f>
        <v>www.scoalabazna.ro</v>
      </c>
    </row>
    <row r="89" spans="1:17" ht="28.8" x14ac:dyDescent="0.3">
      <c r="A89" s="7" t="s">
        <v>58</v>
      </c>
      <c r="B89" s="5" t="s">
        <v>60</v>
      </c>
      <c r="C89" s="5" t="s">
        <v>61</v>
      </c>
      <c r="D89" s="6" t="s">
        <v>10</v>
      </c>
      <c r="E89" s="5" t="s">
        <v>13</v>
      </c>
      <c r="F89" s="6" t="s">
        <v>10</v>
      </c>
      <c r="G89" s="5" t="s">
        <v>429</v>
      </c>
      <c r="H89" s="5" t="s">
        <v>11</v>
      </c>
      <c r="I89" s="5" t="s">
        <v>11</v>
      </c>
      <c r="J89" s="5" t="s">
        <v>11</v>
      </c>
      <c r="K89" s="10">
        <v>0.5</v>
      </c>
      <c r="L89" s="10">
        <v>15</v>
      </c>
      <c r="M89" s="5" t="str">
        <f>CONCATENATE(VLOOKUP(B89,[1]Export!$M:$BD,10,0)," ",VLOOKUP(B89,[1]Export!$M:$BD,8,0)," ",VLOOKUP(B89,[1]Export!$M:$BD,9,0))</f>
        <v>BOIAN Principala fn</v>
      </c>
      <c r="N89" s="6" t="str">
        <f>VLOOKUP(B89,[1]Export!$M:$BD,12,0)</f>
        <v>0269850136</v>
      </c>
      <c r="O89" s="6" t="str">
        <f>VLOOKUP(B89,[1]Export!$M:$BD,13,0)</f>
        <v>0269806785</v>
      </c>
      <c r="P89" s="6" t="str">
        <f>VLOOKUP(B89,[1]Export!$M:$BD,14,0)</f>
        <v>scoalabazna@gmail.com</v>
      </c>
      <c r="Q89" s="6" t="str">
        <f>VLOOKUP(B89,[1]Export!$M:$BD,22,0)</f>
        <v>www.scoalabazna.ro</v>
      </c>
    </row>
    <row r="90" spans="1:17" ht="28.8" x14ac:dyDescent="0.3">
      <c r="A90" s="7" t="s">
        <v>58</v>
      </c>
      <c r="B90" s="5" t="s">
        <v>60</v>
      </c>
      <c r="C90" s="5" t="s">
        <v>61</v>
      </c>
      <c r="D90" s="6" t="s">
        <v>10</v>
      </c>
      <c r="E90" s="5" t="s">
        <v>14</v>
      </c>
      <c r="F90" s="6" t="s">
        <v>10</v>
      </c>
      <c r="G90" s="5" t="s">
        <v>429</v>
      </c>
      <c r="H90" s="5" t="s">
        <v>11</v>
      </c>
      <c r="I90" s="5" t="s">
        <v>11</v>
      </c>
      <c r="J90" s="5" t="s">
        <v>11</v>
      </c>
      <c r="K90" s="10">
        <v>0.5</v>
      </c>
      <c r="L90" s="10">
        <v>9</v>
      </c>
      <c r="M90" s="5" t="str">
        <f>CONCATENATE(VLOOKUP(B90,[1]Export!$M:$BD,10,0)," ",VLOOKUP(B90,[1]Export!$M:$BD,8,0)," ",VLOOKUP(B90,[1]Export!$M:$BD,9,0))</f>
        <v>BOIAN Principala fn</v>
      </c>
      <c r="N90" s="6" t="str">
        <f>VLOOKUP(B90,[1]Export!$M:$BD,12,0)</f>
        <v>0269850136</v>
      </c>
      <c r="O90" s="6" t="str">
        <f>VLOOKUP(B90,[1]Export!$M:$BD,13,0)</f>
        <v>0269806785</v>
      </c>
      <c r="P90" s="6" t="str">
        <f>VLOOKUP(B90,[1]Export!$M:$BD,14,0)</f>
        <v>scoalabazna@gmail.com</v>
      </c>
      <c r="Q90" s="6" t="str">
        <f>VLOOKUP(B90,[1]Export!$M:$BD,22,0)</f>
        <v>www.scoalabazna.ro</v>
      </c>
    </row>
    <row r="91" spans="1:17" ht="28.8" x14ac:dyDescent="0.3">
      <c r="A91" s="7" t="s">
        <v>81</v>
      </c>
      <c r="B91" s="5" t="s">
        <v>82</v>
      </c>
      <c r="C91" s="5" t="s">
        <v>80</v>
      </c>
      <c r="D91" s="6" t="s">
        <v>10</v>
      </c>
      <c r="E91" s="5" t="s">
        <v>12</v>
      </c>
      <c r="F91" s="6" t="s">
        <v>10</v>
      </c>
      <c r="G91" s="5" t="s">
        <v>429</v>
      </c>
      <c r="H91" s="5" t="s">
        <v>11</v>
      </c>
      <c r="I91" s="5" t="s">
        <v>11</v>
      </c>
      <c r="J91" s="5" t="s">
        <v>11</v>
      </c>
      <c r="K91" s="10">
        <v>1</v>
      </c>
      <c r="L91" s="10">
        <v>10</v>
      </c>
      <c r="M91" s="5" t="str">
        <f>CONCATENATE(VLOOKUP(B91,[1]Export!$M:$BD,10,0)," ",VLOOKUP(B91,[1]Export!$M:$BD,8,0)," ",VLOOKUP(B91,[1]Export!$M:$BD,9,0))</f>
        <v>BOIŢA Traian 296</v>
      </c>
      <c r="N91" s="6" t="str">
        <f>VLOOKUP(B91,[1]Export!$M:$BD,12,0)</f>
        <v>0269556002</v>
      </c>
      <c r="O91" s="6" t="str">
        <f>VLOOKUP(B91,[1]Export!$M:$BD,13,0)</f>
        <v>0269556002</v>
      </c>
      <c r="P91" s="6" t="str">
        <f>VLOOKUP(B91,[1]Export!$M:$BD,14,0)</f>
        <v>scoalaboita@yahoo.com</v>
      </c>
      <c r="Q91" s="6" t="str">
        <f>VLOOKUP(B91,[1]Export!$M:$BD,22,0)</f>
        <v>http://www.scoalaboita.ro/</v>
      </c>
    </row>
    <row r="92" spans="1:17" ht="28.8" x14ac:dyDescent="0.3">
      <c r="A92" s="7" t="s">
        <v>81</v>
      </c>
      <c r="B92" s="5" t="s">
        <v>82</v>
      </c>
      <c r="C92" s="5" t="s">
        <v>80</v>
      </c>
      <c r="D92" s="6" t="s">
        <v>10</v>
      </c>
      <c r="E92" s="5" t="s">
        <v>13</v>
      </c>
      <c r="F92" s="6" t="s">
        <v>10</v>
      </c>
      <c r="G92" s="5" t="s">
        <v>429</v>
      </c>
      <c r="H92" s="5" t="s">
        <v>11</v>
      </c>
      <c r="I92" s="5" t="s">
        <v>11</v>
      </c>
      <c r="J92" s="5" t="s">
        <v>11</v>
      </c>
      <c r="K92" s="10">
        <v>0.5</v>
      </c>
      <c r="L92" s="10">
        <v>15</v>
      </c>
      <c r="M92" s="5" t="str">
        <f>CONCATENATE(VLOOKUP(B92,[1]Export!$M:$BD,10,0)," ",VLOOKUP(B92,[1]Export!$M:$BD,8,0)," ",VLOOKUP(B92,[1]Export!$M:$BD,9,0))</f>
        <v>BOIŢA Traian 296</v>
      </c>
      <c r="N92" s="6" t="str">
        <f>VLOOKUP(B92,[1]Export!$M:$BD,12,0)</f>
        <v>0269556002</v>
      </c>
      <c r="O92" s="6" t="str">
        <f>VLOOKUP(B92,[1]Export!$M:$BD,13,0)</f>
        <v>0269556002</v>
      </c>
      <c r="P92" s="6" t="str">
        <f>VLOOKUP(B92,[1]Export!$M:$BD,14,0)</f>
        <v>scoalaboita@yahoo.com</v>
      </c>
      <c r="Q92" s="6" t="str">
        <f>VLOOKUP(B92,[1]Export!$M:$BD,22,0)</f>
        <v>http://www.scoalaboita.ro/</v>
      </c>
    </row>
    <row r="93" spans="1:17" ht="28.8" x14ac:dyDescent="0.3">
      <c r="A93" s="7" t="s">
        <v>81</v>
      </c>
      <c r="B93" s="5" t="s">
        <v>82</v>
      </c>
      <c r="C93" s="5" t="s">
        <v>80</v>
      </c>
      <c r="D93" s="6" t="s">
        <v>10</v>
      </c>
      <c r="E93" s="5" t="s">
        <v>14</v>
      </c>
      <c r="F93" s="6" t="s">
        <v>10</v>
      </c>
      <c r="G93" s="5" t="s">
        <v>429</v>
      </c>
      <c r="H93" s="5" t="s">
        <v>11</v>
      </c>
      <c r="I93" s="5" t="s">
        <v>11</v>
      </c>
      <c r="J93" s="5" t="s">
        <v>11</v>
      </c>
      <c r="K93" s="10">
        <v>0.5</v>
      </c>
      <c r="L93" s="10">
        <v>11</v>
      </c>
      <c r="M93" s="5" t="str">
        <f>CONCATENATE(VLOOKUP(B93,[1]Export!$M:$BD,10,0)," ",VLOOKUP(B93,[1]Export!$M:$BD,8,0)," ",VLOOKUP(B93,[1]Export!$M:$BD,9,0))</f>
        <v>BOIŢA Traian 296</v>
      </c>
      <c r="N93" s="6" t="str">
        <f>VLOOKUP(B93,[1]Export!$M:$BD,12,0)</f>
        <v>0269556002</v>
      </c>
      <c r="O93" s="6" t="str">
        <f>VLOOKUP(B93,[1]Export!$M:$BD,13,0)</f>
        <v>0269556002</v>
      </c>
      <c r="P93" s="6" t="str">
        <f>VLOOKUP(B93,[1]Export!$M:$BD,14,0)</f>
        <v>scoalaboita@yahoo.com</v>
      </c>
      <c r="Q93" s="6" t="str">
        <f>VLOOKUP(B93,[1]Export!$M:$BD,22,0)</f>
        <v>http://www.scoalaboita.ro/</v>
      </c>
    </row>
    <row r="94" spans="1:17" ht="28.8" x14ac:dyDescent="0.3">
      <c r="A94" s="7" t="s">
        <v>45</v>
      </c>
      <c r="B94" s="5" t="s">
        <v>46</v>
      </c>
      <c r="C94" s="5" t="s">
        <v>47</v>
      </c>
      <c r="D94" s="6" t="s">
        <v>10</v>
      </c>
      <c r="E94" s="5" t="s">
        <v>12</v>
      </c>
      <c r="F94" s="6" t="s">
        <v>10</v>
      </c>
      <c r="G94" s="5" t="s">
        <v>429</v>
      </c>
      <c r="H94" s="5" t="s">
        <v>11</v>
      </c>
      <c r="I94" s="5" t="s">
        <v>11</v>
      </c>
      <c r="J94" s="5" t="s">
        <v>11</v>
      </c>
      <c r="K94" s="10">
        <v>0.33</v>
      </c>
      <c r="L94" s="10">
        <v>9</v>
      </c>
      <c r="M94" s="5" t="str">
        <f>CONCATENATE(VLOOKUP(B94,[1]Export!$M:$BD,10,0)," ",VLOOKUP(B94,[1]Export!$M:$BD,8,0)," ",VLOOKUP(B94,[1]Export!$M:$BD,9,0))</f>
        <v>BRADU PRINCIPALA  2</v>
      </c>
      <c r="N94" s="6" t="str">
        <f>VLOOKUP(B94,[1]Export!$M:$BD,12,0)</f>
        <v>0269524161</v>
      </c>
      <c r="O94" s="6" t="str">
        <f>VLOOKUP(B94,[1]Export!$M:$BD,13,0)</f>
        <v>0269524131</v>
      </c>
      <c r="P94" s="6" t="str">
        <f>VLOOKUP(B94,[1]Export!$M:$BD,14,0)</f>
        <v>sc2av@yahoo.com</v>
      </c>
      <c r="Q94" s="6" t="str">
        <f>VLOOKUP(B94,[1]Export!$M:$BD,22,0)</f>
        <v>www.scoalagimnazialaavrig.ro</v>
      </c>
    </row>
    <row r="95" spans="1:17" ht="28.8" x14ac:dyDescent="0.3">
      <c r="A95" s="7" t="s">
        <v>45</v>
      </c>
      <c r="B95" s="5" t="s">
        <v>46</v>
      </c>
      <c r="C95" s="5" t="s">
        <v>47</v>
      </c>
      <c r="D95" s="6" t="s">
        <v>10</v>
      </c>
      <c r="E95" s="5" t="s">
        <v>13</v>
      </c>
      <c r="F95" s="6" t="s">
        <v>10</v>
      </c>
      <c r="G95" s="5" t="s">
        <v>429</v>
      </c>
      <c r="H95" s="5" t="s">
        <v>11</v>
      </c>
      <c r="I95" s="5" t="s">
        <v>11</v>
      </c>
      <c r="J95" s="5" t="s">
        <v>11</v>
      </c>
      <c r="K95" s="10">
        <v>0.33</v>
      </c>
      <c r="L95" s="10">
        <v>7</v>
      </c>
      <c r="M95" s="5" t="str">
        <f>CONCATENATE(VLOOKUP(B95,[1]Export!$M:$BD,10,0)," ",VLOOKUP(B95,[1]Export!$M:$BD,8,0)," ",VLOOKUP(B95,[1]Export!$M:$BD,9,0))</f>
        <v>BRADU PRINCIPALA  2</v>
      </c>
      <c r="N95" s="6" t="str">
        <f>VLOOKUP(B95,[1]Export!$M:$BD,12,0)</f>
        <v>0269524161</v>
      </c>
      <c r="O95" s="6" t="str">
        <f>VLOOKUP(B95,[1]Export!$M:$BD,13,0)</f>
        <v>0269524131</v>
      </c>
      <c r="P95" s="6" t="str">
        <f>VLOOKUP(B95,[1]Export!$M:$BD,14,0)</f>
        <v>sc2av@yahoo.com</v>
      </c>
      <c r="Q95" s="6" t="str">
        <f>VLOOKUP(B95,[1]Export!$M:$BD,22,0)</f>
        <v>www.scoalagimnazialaavrig.ro</v>
      </c>
    </row>
    <row r="96" spans="1:17" ht="28.8" x14ac:dyDescent="0.3">
      <c r="A96" s="7" t="s">
        <v>45</v>
      </c>
      <c r="B96" s="5" t="s">
        <v>46</v>
      </c>
      <c r="C96" s="5" t="s">
        <v>47</v>
      </c>
      <c r="D96" s="6" t="s">
        <v>10</v>
      </c>
      <c r="E96" s="5" t="s">
        <v>14</v>
      </c>
      <c r="F96" s="6" t="s">
        <v>10</v>
      </c>
      <c r="G96" s="5" t="s">
        <v>429</v>
      </c>
      <c r="H96" s="5" t="s">
        <v>11</v>
      </c>
      <c r="I96" s="5" t="s">
        <v>11</v>
      </c>
      <c r="J96" s="5" t="s">
        <v>11</v>
      </c>
      <c r="K96" s="10">
        <v>0.34</v>
      </c>
      <c r="L96" s="10">
        <v>13</v>
      </c>
      <c r="M96" s="5" t="str">
        <f>CONCATENATE(VLOOKUP(B96,[1]Export!$M:$BD,10,0)," ",VLOOKUP(B96,[1]Export!$M:$BD,8,0)," ",VLOOKUP(B96,[1]Export!$M:$BD,9,0))</f>
        <v>BRADU PRINCIPALA  2</v>
      </c>
      <c r="N96" s="6" t="str">
        <f>VLOOKUP(B96,[1]Export!$M:$BD,12,0)</f>
        <v>0269524161</v>
      </c>
      <c r="O96" s="6" t="str">
        <f>VLOOKUP(B96,[1]Export!$M:$BD,13,0)</f>
        <v>0269524131</v>
      </c>
      <c r="P96" s="6" t="str">
        <f>VLOOKUP(B96,[1]Export!$M:$BD,14,0)</f>
        <v>sc2av@yahoo.com</v>
      </c>
      <c r="Q96" s="6" t="str">
        <f>VLOOKUP(B96,[1]Export!$M:$BD,22,0)</f>
        <v>www.scoalagimnazialaavrig.ro</v>
      </c>
    </row>
    <row r="97" spans="1:17" ht="28.8" x14ac:dyDescent="0.3">
      <c r="A97" s="7" t="s">
        <v>84</v>
      </c>
      <c r="B97" s="5" t="s">
        <v>85</v>
      </c>
      <c r="C97" s="5" t="s">
        <v>83</v>
      </c>
      <c r="D97" s="6" t="s">
        <v>10</v>
      </c>
      <c r="E97" s="5" t="s">
        <v>12</v>
      </c>
      <c r="F97" s="6" t="s">
        <v>10</v>
      </c>
      <c r="G97" s="5" t="s">
        <v>429</v>
      </c>
      <c r="H97" s="5" t="s">
        <v>11</v>
      </c>
      <c r="I97" s="5" t="s">
        <v>11</v>
      </c>
      <c r="J97" s="5" t="s">
        <v>11</v>
      </c>
      <c r="K97" s="10">
        <v>1</v>
      </c>
      <c r="L97" s="10">
        <v>25</v>
      </c>
      <c r="M97" s="5" t="str">
        <f>CONCATENATE(VLOOKUP(B97,[1]Export!$M:$BD,10,0)," ",VLOOKUP(B97,[1]Export!$M:$BD,8,0)," ",VLOOKUP(B97,[1]Export!$M:$BD,9,0))</f>
        <v>BRATEIU Principala  51</v>
      </c>
      <c r="N97" s="6" t="str">
        <f>VLOOKUP(B97,[1]Export!$M:$BD,12,0)</f>
        <v>0269863112</v>
      </c>
      <c r="O97" s="6" t="str">
        <f>VLOOKUP(B97,[1]Export!$M:$BD,13,0)</f>
        <v>0269863112</v>
      </c>
      <c r="P97" s="6" t="str">
        <f>VLOOKUP(B97,[1]Export!$M:$BD,14,0)</f>
        <v>scoala@brateiu.ro</v>
      </c>
      <c r="Q97" s="6" t="str">
        <f>VLOOKUP(B97,[1]Export!$M:$BD,22,0)</f>
        <v>https://scoalabrateiu.ro/</v>
      </c>
    </row>
    <row r="98" spans="1:17" ht="28.8" x14ac:dyDescent="0.3">
      <c r="A98" s="7" t="s">
        <v>84</v>
      </c>
      <c r="B98" s="5" t="s">
        <v>85</v>
      </c>
      <c r="C98" s="5" t="s">
        <v>83</v>
      </c>
      <c r="D98" s="6" t="s">
        <v>10</v>
      </c>
      <c r="E98" s="5" t="s">
        <v>13</v>
      </c>
      <c r="F98" s="6" t="s">
        <v>10</v>
      </c>
      <c r="G98" s="5" t="s">
        <v>429</v>
      </c>
      <c r="H98" s="5" t="s">
        <v>11</v>
      </c>
      <c r="I98" s="5" t="s">
        <v>11</v>
      </c>
      <c r="J98" s="5" t="s">
        <v>11</v>
      </c>
      <c r="K98" s="10">
        <v>1</v>
      </c>
      <c r="L98" s="10">
        <v>23</v>
      </c>
      <c r="M98" s="5" t="str">
        <f>CONCATENATE(VLOOKUP(B98,[1]Export!$M:$BD,10,0)," ",VLOOKUP(B98,[1]Export!$M:$BD,8,0)," ",VLOOKUP(B98,[1]Export!$M:$BD,9,0))</f>
        <v>BRATEIU Principala  51</v>
      </c>
      <c r="N98" s="6" t="str">
        <f>VLOOKUP(B98,[1]Export!$M:$BD,12,0)</f>
        <v>0269863112</v>
      </c>
      <c r="O98" s="6" t="str">
        <f>VLOOKUP(B98,[1]Export!$M:$BD,13,0)</f>
        <v>0269863112</v>
      </c>
      <c r="P98" s="6" t="str">
        <f>VLOOKUP(B98,[1]Export!$M:$BD,14,0)</f>
        <v>scoala@brateiu.ro</v>
      </c>
      <c r="Q98" s="6" t="str">
        <f>VLOOKUP(B98,[1]Export!$M:$BD,22,0)</f>
        <v>https://scoalabrateiu.ro/</v>
      </c>
    </row>
    <row r="99" spans="1:17" ht="28.8" x14ac:dyDescent="0.3">
      <c r="A99" s="7" t="s">
        <v>84</v>
      </c>
      <c r="B99" s="5" t="s">
        <v>85</v>
      </c>
      <c r="C99" s="5" t="s">
        <v>83</v>
      </c>
      <c r="D99" s="6" t="s">
        <v>10</v>
      </c>
      <c r="E99" s="5" t="s">
        <v>14</v>
      </c>
      <c r="F99" s="6" t="s">
        <v>10</v>
      </c>
      <c r="G99" s="5" t="s">
        <v>429</v>
      </c>
      <c r="H99" s="5" t="s">
        <v>11</v>
      </c>
      <c r="I99" s="5" t="s">
        <v>11</v>
      </c>
      <c r="J99" s="5" t="s">
        <v>11</v>
      </c>
      <c r="K99" s="10">
        <v>1</v>
      </c>
      <c r="L99" s="10">
        <v>25</v>
      </c>
      <c r="M99" s="5" t="str">
        <f>CONCATENATE(VLOOKUP(B99,[1]Export!$M:$BD,10,0)," ",VLOOKUP(B99,[1]Export!$M:$BD,8,0)," ",VLOOKUP(B99,[1]Export!$M:$BD,9,0))</f>
        <v>BRATEIU Principala  51</v>
      </c>
      <c r="N99" s="6" t="str">
        <f>VLOOKUP(B99,[1]Export!$M:$BD,12,0)</f>
        <v>0269863112</v>
      </c>
      <c r="O99" s="6" t="str">
        <f>VLOOKUP(B99,[1]Export!$M:$BD,13,0)</f>
        <v>0269863112</v>
      </c>
      <c r="P99" s="6" t="str">
        <f>VLOOKUP(B99,[1]Export!$M:$BD,14,0)</f>
        <v>scoala@brateiu.ro</v>
      </c>
      <c r="Q99" s="6" t="str">
        <f>VLOOKUP(B99,[1]Export!$M:$BD,22,0)</f>
        <v>https://scoalabrateiu.ro/</v>
      </c>
    </row>
    <row r="100" spans="1:17" ht="28.8" x14ac:dyDescent="0.3">
      <c r="A100" s="7" t="s">
        <v>89</v>
      </c>
      <c r="B100" s="5" t="s">
        <v>89</v>
      </c>
      <c r="C100" s="5" t="s">
        <v>88</v>
      </c>
      <c r="D100" s="6" t="s">
        <v>10</v>
      </c>
      <c r="E100" s="5" t="s">
        <v>12</v>
      </c>
      <c r="F100" s="6" t="s">
        <v>10</v>
      </c>
      <c r="G100" s="5" t="s">
        <v>429</v>
      </c>
      <c r="H100" s="5" t="s">
        <v>11</v>
      </c>
      <c r="I100" s="5" t="s">
        <v>11</v>
      </c>
      <c r="J100" s="5" t="s">
        <v>11</v>
      </c>
      <c r="K100" s="10">
        <v>1</v>
      </c>
      <c r="L100" s="10">
        <v>15</v>
      </c>
      <c r="M100" s="5" t="str">
        <f>CONCATENATE(VLOOKUP(B100,[1]Export!$M:$BD,10,0)," ",VLOOKUP(B100,[1]Export!$M:$BD,8,0)," ",VLOOKUP(B100,[1]Export!$M:$BD,9,0))</f>
        <v>BRĂDENI PRINCIPALA  290</v>
      </c>
      <c r="N100" s="6" t="str">
        <f>VLOOKUP(B100,[1]Export!$M:$BD,12,0)</f>
        <v>0269518103</v>
      </c>
      <c r="O100" s="6" t="str">
        <f>VLOOKUP(B100,[1]Export!$M:$BD,13,0)</f>
        <v>0269518103</v>
      </c>
      <c r="P100" s="6" t="str">
        <f>VLOOKUP(B100,[1]Export!$M:$BD,14,0)</f>
        <v>scoala.bradeni@yahoo.com</v>
      </c>
      <c r="Q100" s="6" t="str">
        <f>VLOOKUP(B100,[1]Export!$M:$BD,22,0)</f>
        <v>ScoalaBradeni.ro</v>
      </c>
    </row>
    <row r="101" spans="1:17" ht="28.8" x14ac:dyDescent="0.3">
      <c r="A101" s="7" t="s">
        <v>89</v>
      </c>
      <c r="B101" s="5" t="s">
        <v>89</v>
      </c>
      <c r="C101" s="5" t="s">
        <v>88</v>
      </c>
      <c r="D101" s="6" t="s">
        <v>10</v>
      </c>
      <c r="E101" s="5" t="s">
        <v>13</v>
      </c>
      <c r="F101" s="6" t="s">
        <v>10</v>
      </c>
      <c r="G101" s="5" t="s">
        <v>429</v>
      </c>
      <c r="H101" s="5" t="s">
        <v>11</v>
      </c>
      <c r="I101" s="5" t="s">
        <v>11</v>
      </c>
      <c r="J101" s="5" t="s">
        <v>11</v>
      </c>
      <c r="K101" s="10">
        <v>0.5</v>
      </c>
      <c r="L101" s="10">
        <v>12</v>
      </c>
      <c r="M101" s="5" t="str">
        <f>CONCATENATE(VLOOKUP(B101,[1]Export!$M:$BD,10,0)," ",VLOOKUP(B101,[1]Export!$M:$BD,8,0)," ",VLOOKUP(B101,[1]Export!$M:$BD,9,0))</f>
        <v>BRĂDENI PRINCIPALA  290</v>
      </c>
      <c r="N101" s="6" t="str">
        <f>VLOOKUP(B101,[1]Export!$M:$BD,12,0)</f>
        <v>0269518103</v>
      </c>
      <c r="O101" s="6" t="str">
        <f>VLOOKUP(B101,[1]Export!$M:$BD,13,0)</f>
        <v>0269518103</v>
      </c>
      <c r="P101" s="6" t="str">
        <f>VLOOKUP(B101,[1]Export!$M:$BD,14,0)</f>
        <v>scoala.bradeni@yahoo.com</v>
      </c>
      <c r="Q101" s="6" t="str">
        <f>VLOOKUP(B101,[1]Export!$M:$BD,22,0)</f>
        <v>ScoalaBradeni.ro</v>
      </c>
    </row>
    <row r="102" spans="1:17" ht="28.8" x14ac:dyDescent="0.3">
      <c r="A102" s="7" t="s">
        <v>89</v>
      </c>
      <c r="B102" s="5" t="s">
        <v>89</v>
      </c>
      <c r="C102" s="5" t="s">
        <v>88</v>
      </c>
      <c r="D102" s="6" t="s">
        <v>10</v>
      </c>
      <c r="E102" s="5" t="s">
        <v>14</v>
      </c>
      <c r="F102" s="6" t="s">
        <v>10</v>
      </c>
      <c r="G102" s="5" t="s">
        <v>429</v>
      </c>
      <c r="H102" s="5" t="s">
        <v>11</v>
      </c>
      <c r="I102" s="5" t="s">
        <v>11</v>
      </c>
      <c r="J102" s="5" t="s">
        <v>11</v>
      </c>
      <c r="K102" s="10">
        <v>0.5</v>
      </c>
      <c r="L102" s="10">
        <v>17</v>
      </c>
      <c r="M102" s="5" t="str">
        <f>CONCATENATE(VLOOKUP(B102,[1]Export!$M:$BD,10,0)," ",VLOOKUP(B102,[1]Export!$M:$BD,8,0)," ",VLOOKUP(B102,[1]Export!$M:$BD,9,0))</f>
        <v>BRĂDENI PRINCIPALA  290</v>
      </c>
      <c r="N102" s="6" t="str">
        <f>VLOOKUP(B102,[1]Export!$M:$BD,12,0)</f>
        <v>0269518103</v>
      </c>
      <c r="O102" s="6" t="str">
        <f>VLOOKUP(B102,[1]Export!$M:$BD,13,0)</f>
        <v>0269518103</v>
      </c>
      <c r="P102" s="6" t="str">
        <f>VLOOKUP(B102,[1]Export!$M:$BD,14,0)</f>
        <v>scoala.bradeni@yahoo.com</v>
      </c>
      <c r="Q102" s="6" t="str">
        <f>VLOOKUP(B102,[1]Export!$M:$BD,22,0)</f>
        <v>ScoalaBradeni.ro</v>
      </c>
    </row>
    <row r="103" spans="1:17" ht="28.8" x14ac:dyDescent="0.3">
      <c r="A103" s="7" t="s">
        <v>93</v>
      </c>
      <c r="B103" s="5" t="s">
        <v>93</v>
      </c>
      <c r="C103" s="5" t="s">
        <v>92</v>
      </c>
      <c r="D103" s="6" t="s">
        <v>10</v>
      </c>
      <c r="E103" s="5" t="s">
        <v>12</v>
      </c>
      <c r="F103" s="6" t="s">
        <v>10</v>
      </c>
      <c r="G103" s="5" t="s">
        <v>429</v>
      </c>
      <c r="H103" s="5" t="s">
        <v>11</v>
      </c>
      <c r="I103" s="5" t="s">
        <v>11</v>
      </c>
      <c r="J103" s="5" t="s">
        <v>11</v>
      </c>
      <c r="K103" s="10">
        <v>0.5</v>
      </c>
      <c r="L103" s="10">
        <v>10</v>
      </c>
      <c r="M103" s="5" t="str">
        <f>CONCATENATE(VLOOKUP(B103,[1]Export!$M:$BD,10,0)," ",VLOOKUP(B103,[1]Export!$M:$BD,8,0)," ",VLOOKUP(B103,[1]Export!$M:$BD,9,0))</f>
        <v>BRUIU PRINCIPALA  223</v>
      </c>
      <c r="N103" s="6" t="str">
        <f>VLOOKUP(B103,[1]Export!$M:$BD,12,0)</f>
        <v>0269586516</v>
      </c>
      <c r="O103" s="6" t="str">
        <f>VLOOKUP(B103,[1]Export!$M:$BD,13,0)</f>
        <v>0269586516</v>
      </c>
      <c r="P103" s="6" t="str">
        <f>VLOOKUP(B103,[1]Export!$M:$BD,14,0)</f>
        <v>scoala_bruiu@yahoo.com</v>
      </c>
      <c r="Q103" s="6" t="str">
        <f>VLOOKUP(B103,[1]Export!$M:$BD,22,0)</f>
        <v>scoalabruiu.ro</v>
      </c>
    </row>
    <row r="104" spans="1:17" ht="28.8" x14ac:dyDescent="0.3">
      <c r="A104" s="7" t="s">
        <v>93</v>
      </c>
      <c r="B104" s="5" t="s">
        <v>93</v>
      </c>
      <c r="C104" s="5" t="s">
        <v>92</v>
      </c>
      <c r="D104" s="6" t="s">
        <v>10</v>
      </c>
      <c r="E104" s="5" t="s">
        <v>13</v>
      </c>
      <c r="F104" s="6" t="s">
        <v>10</v>
      </c>
      <c r="G104" s="5" t="s">
        <v>429</v>
      </c>
      <c r="H104" s="5" t="s">
        <v>11</v>
      </c>
      <c r="I104" s="5" t="s">
        <v>11</v>
      </c>
      <c r="J104" s="5" t="s">
        <v>11</v>
      </c>
      <c r="K104" s="10">
        <v>1</v>
      </c>
      <c r="L104" s="10">
        <v>15</v>
      </c>
      <c r="M104" s="5" t="str">
        <f>CONCATENATE(VLOOKUP(B104,[1]Export!$M:$BD,10,0)," ",VLOOKUP(B104,[1]Export!$M:$BD,8,0)," ",VLOOKUP(B104,[1]Export!$M:$BD,9,0))</f>
        <v>BRUIU PRINCIPALA  223</v>
      </c>
      <c r="N104" s="6" t="str">
        <f>VLOOKUP(B104,[1]Export!$M:$BD,12,0)</f>
        <v>0269586516</v>
      </c>
      <c r="O104" s="6" t="str">
        <f>VLOOKUP(B104,[1]Export!$M:$BD,13,0)</f>
        <v>0269586516</v>
      </c>
      <c r="P104" s="6" t="str">
        <f>VLOOKUP(B104,[1]Export!$M:$BD,14,0)</f>
        <v>scoala_bruiu@yahoo.com</v>
      </c>
      <c r="Q104" s="6" t="str">
        <f>VLOOKUP(B104,[1]Export!$M:$BD,22,0)</f>
        <v>scoalabruiu.ro</v>
      </c>
    </row>
    <row r="105" spans="1:17" ht="28.8" x14ac:dyDescent="0.3">
      <c r="A105" s="7" t="s">
        <v>93</v>
      </c>
      <c r="B105" s="5" t="s">
        <v>93</v>
      </c>
      <c r="C105" s="5" t="s">
        <v>92</v>
      </c>
      <c r="D105" s="6" t="s">
        <v>10</v>
      </c>
      <c r="E105" s="5" t="s">
        <v>14</v>
      </c>
      <c r="F105" s="6" t="s">
        <v>10</v>
      </c>
      <c r="G105" s="5" t="s">
        <v>429</v>
      </c>
      <c r="H105" s="5" t="s">
        <v>11</v>
      </c>
      <c r="I105" s="5" t="s">
        <v>11</v>
      </c>
      <c r="J105" s="5" t="s">
        <v>11</v>
      </c>
      <c r="K105" s="10">
        <v>0.5</v>
      </c>
      <c r="L105" s="10">
        <v>8</v>
      </c>
      <c r="M105" s="5" t="str">
        <f>CONCATENATE(VLOOKUP(B105,[1]Export!$M:$BD,10,0)," ",VLOOKUP(B105,[1]Export!$M:$BD,8,0)," ",VLOOKUP(B105,[1]Export!$M:$BD,9,0))</f>
        <v>BRUIU PRINCIPALA  223</v>
      </c>
      <c r="N105" s="6" t="str">
        <f>VLOOKUP(B105,[1]Export!$M:$BD,12,0)</f>
        <v>0269586516</v>
      </c>
      <c r="O105" s="6" t="str">
        <f>VLOOKUP(B105,[1]Export!$M:$BD,13,0)</f>
        <v>0269586516</v>
      </c>
      <c r="P105" s="6" t="str">
        <f>VLOOKUP(B105,[1]Export!$M:$BD,14,0)</f>
        <v>scoala_bruiu@yahoo.com</v>
      </c>
      <c r="Q105" s="6" t="str">
        <f>VLOOKUP(B105,[1]Export!$M:$BD,22,0)</f>
        <v>scoalabruiu.ro</v>
      </c>
    </row>
    <row r="106" spans="1:17" ht="43.2" x14ac:dyDescent="0.3">
      <c r="A106" s="7" t="s">
        <v>364</v>
      </c>
      <c r="B106" s="5" t="s">
        <v>367</v>
      </c>
      <c r="C106" s="5" t="s">
        <v>368</v>
      </c>
      <c r="D106" s="6" t="s">
        <v>10</v>
      </c>
      <c r="E106" s="5" t="s">
        <v>12</v>
      </c>
      <c r="F106" s="6" t="s">
        <v>10</v>
      </c>
      <c r="G106" s="5" t="s">
        <v>429</v>
      </c>
      <c r="H106" s="5" t="s">
        <v>11</v>
      </c>
      <c r="I106" s="5" t="s">
        <v>11</v>
      </c>
      <c r="J106" s="5" t="s">
        <v>11</v>
      </c>
      <c r="K106" s="10">
        <v>0.33</v>
      </c>
      <c r="L106" s="10">
        <v>8</v>
      </c>
      <c r="M106" s="5" t="str">
        <f>CONCATENATE(VLOOKUP(B106,[1]Export!$M:$BD,10,0)," ",VLOOKUP(B106,[1]Export!$M:$BD,8,0)," ",VLOOKUP(B106,[1]Export!$M:$BD,9,0))</f>
        <v>BUIA ROMÂNEASCĂ 402</v>
      </c>
      <c r="N106" s="6" t="str">
        <f>VLOOKUP(B106,[1]Export!$M:$BD,12,0)</f>
        <v>0751549237</v>
      </c>
      <c r="O106" s="6" t="str">
        <f>VLOOKUP(B106,[1]Export!$M:$BD,13,0)</f>
        <v>0269853387</v>
      </c>
      <c r="P106" s="6" t="str">
        <f>VLOOKUP(B106,[1]Export!$M:$BD,14,0)</f>
        <v>scoalaseica@yahoo.com</v>
      </c>
      <c r="Q106" s="6" t="str">
        <f>VLOOKUP(B106,[1]Export!$M:$BD,22,0)</f>
        <v/>
      </c>
    </row>
    <row r="107" spans="1:17" ht="43.2" x14ac:dyDescent="0.3">
      <c r="A107" s="7" t="s">
        <v>364</v>
      </c>
      <c r="B107" s="5" t="s">
        <v>367</v>
      </c>
      <c r="C107" s="5" t="s">
        <v>368</v>
      </c>
      <c r="D107" s="6" t="s">
        <v>10</v>
      </c>
      <c r="E107" s="5" t="s">
        <v>13</v>
      </c>
      <c r="F107" s="6" t="s">
        <v>10</v>
      </c>
      <c r="G107" s="5" t="s">
        <v>429</v>
      </c>
      <c r="H107" s="5" t="s">
        <v>11</v>
      </c>
      <c r="I107" s="5" t="s">
        <v>11</v>
      </c>
      <c r="J107" s="5" t="s">
        <v>11</v>
      </c>
      <c r="K107" s="10">
        <v>0.33</v>
      </c>
      <c r="L107" s="10">
        <v>11</v>
      </c>
      <c r="M107" s="5" t="str">
        <f>CONCATENATE(VLOOKUP(B107,[1]Export!$M:$BD,10,0)," ",VLOOKUP(B107,[1]Export!$M:$BD,8,0)," ",VLOOKUP(B107,[1]Export!$M:$BD,9,0))</f>
        <v>BUIA ROMÂNEASCĂ 402</v>
      </c>
      <c r="N107" s="6" t="str">
        <f>VLOOKUP(B107,[1]Export!$M:$BD,12,0)</f>
        <v>0751549237</v>
      </c>
      <c r="O107" s="6" t="str">
        <f>VLOOKUP(B107,[1]Export!$M:$BD,13,0)</f>
        <v>0269853387</v>
      </c>
      <c r="P107" s="6" t="str">
        <f>VLOOKUP(B107,[1]Export!$M:$BD,14,0)</f>
        <v>scoalaseica@yahoo.com</v>
      </c>
      <c r="Q107" s="6" t="str">
        <f>VLOOKUP(B107,[1]Export!$M:$BD,22,0)</f>
        <v/>
      </c>
    </row>
    <row r="108" spans="1:17" ht="43.2" x14ac:dyDescent="0.3">
      <c r="A108" s="7" t="s">
        <v>364</v>
      </c>
      <c r="B108" s="5" t="s">
        <v>367</v>
      </c>
      <c r="C108" s="5" t="s">
        <v>368</v>
      </c>
      <c r="D108" s="6" t="s">
        <v>10</v>
      </c>
      <c r="E108" s="5" t="s">
        <v>14</v>
      </c>
      <c r="F108" s="6" t="s">
        <v>10</v>
      </c>
      <c r="G108" s="5" t="s">
        <v>429</v>
      </c>
      <c r="H108" s="5" t="s">
        <v>11</v>
      </c>
      <c r="I108" s="5" t="s">
        <v>11</v>
      </c>
      <c r="J108" s="5" t="s">
        <v>11</v>
      </c>
      <c r="K108" s="10">
        <v>0.34</v>
      </c>
      <c r="L108" s="10">
        <v>13</v>
      </c>
      <c r="M108" s="5" t="str">
        <f>CONCATENATE(VLOOKUP(B108,[1]Export!$M:$BD,10,0)," ",VLOOKUP(B108,[1]Export!$M:$BD,8,0)," ",VLOOKUP(B108,[1]Export!$M:$BD,9,0))</f>
        <v>BUIA ROMÂNEASCĂ 402</v>
      </c>
      <c r="N108" s="6" t="str">
        <f>VLOOKUP(B108,[1]Export!$M:$BD,12,0)</f>
        <v>0751549237</v>
      </c>
      <c r="O108" s="6" t="str">
        <f>VLOOKUP(B108,[1]Export!$M:$BD,13,0)</f>
        <v>0269853387</v>
      </c>
      <c r="P108" s="6" t="str">
        <f>VLOOKUP(B108,[1]Export!$M:$BD,14,0)</f>
        <v>scoalaseica@yahoo.com</v>
      </c>
      <c r="Q108" s="6" t="str">
        <f>VLOOKUP(B108,[1]Export!$M:$BD,22,0)</f>
        <v/>
      </c>
    </row>
    <row r="109" spans="1:17" ht="28.8" x14ac:dyDescent="0.3">
      <c r="A109" s="7" t="s">
        <v>378</v>
      </c>
      <c r="B109" s="5" t="s">
        <v>379</v>
      </c>
      <c r="C109" s="5" t="s">
        <v>380</v>
      </c>
      <c r="D109" s="6" t="s">
        <v>10</v>
      </c>
      <c r="E109" s="5" t="s">
        <v>12</v>
      </c>
      <c r="F109" s="6" t="s">
        <v>10</v>
      </c>
      <c r="G109" s="5" t="s">
        <v>429</v>
      </c>
      <c r="H109" s="5" t="s">
        <v>11</v>
      </c>
      <c r="I109" s="5" t="s">
        <v>11</v>
      </c>
      <c r="J109" s="5" t="s">
        <v>11</v>
      </c>
      <c r="K109" s="10">
        <v>0.34</v>
      </c>
      <c r="L109" s="10">
        <v>6</v>
      </c>
      <c r="M109" s="5" t="str">
        <f>CONCATENATE(VLOOKUP(B109,[1]Export!$M:$BD,10,0)," ",VLOOKUP(B109,[1]Export!$M:$BD,8,0)," ",VLOOKUP(B109,[1]Export!$M:$BD,9,0))</f>
        <v>BUNGARD PRINCIPALA 19</v>
      </c>
      <c r="N109" s="6" t="str">
        <f>VLOOKUP(B109,[1]Export!$M:$BD,12,0)</f>
        <v>0269560255</v>
      </c>
      <c r="O109" s="6" t="str">
        <f>VLOOKUP(B109,[1]Export!$M:$BD,13,0)</f>
        <v>0269560255</v>
      </c>
      <c r="P109" s="6" t="str">
        <f>VLOOKUP(B109,[1]Export!$M:$BD,14,0)</f>
        <v>scselimbar@yahoo.com</v>
      </c>
      <c r="Q109" s="6" t="str">
        <f>VLOOKUP(B109,[1]Export!$M:$BD,22,0)</f>
        <v>https://scoalaselimbar.ro</v>
      </c>
    </row>
    <row r="110" spans="1:17" ht="28.8" x14ac:dyDescent="0.3">
      <c r="A110" s="7" t="s">
        <v>378</v>
      </c>
      <c r="B110" s="5" t="s">
        <v>379</v>
      </c>
      <c r="C110" s="5" t="s">
        <v>380</v>
      </c>
      <c r="D110" s="6" t="s">
        <v>10</v>
      </c>
      <c r="E110" s="5" t="s">
        <v>13</v>
      </c>
      <c r="F110" s="6" t="s">
        <v>10</v>
      </c>
      <c r="G110" s="5" t="s">
        <v>429</v>
      </c>
      <c r="H110" s="5" t="s">
        <v>11</v>
      </c>
      <c r="I110" s="5" t="s">
        <v>11</v>
      </c>
      <c r="J110" s="5" t="s">
        <v>11</v>
      </c>
      <c r="K110" s="10">
        <v>0.33</v>
      </c>
      <c r="L110" s="10">
        <v>2</v>
      </c>
      <c r="M110" s="5" t="str">
        <f>CONCATENATE(VLOOKUP(B110,[1]Export!$M:$BD,10,0)," ",VLOOKUP(B110,[1]Export!$M:$BD,8,0)," ",VLOOKUP(B110,[1]Export!$M:$BD,9,0))</f>
        <v>BUNGARD PRINCIPALA 19</v>
      </c>
      <c r="N110" s="6" t="str">
        <f>VLOOKUP(B110,[1]Export!$M:$BD,12,0)</f>
        <v>0269560255</v>
      </c>
      <c r="O110" s="6" t="str">
        <f>VLOOKUP(B110,[1]Export!$M:$BD,13,0)</f>
        <v>0269560255</v>
      </c>
      <c r="P110" s="6" t="str">
        <f>VLOOKUP(B110,[1]Export!$M:$BD,14,0)</f>
        <v>scselimbar@yahoo.com</v>
      </c>
      <c r="Q110" s="6" t="str">
        <f>VLOOKUP(B110,[1]Export!$M:$BD,22,0)</f>
        <v>https://scoalaselimbar.ro</v>
      </c>
    </row>
    <row r="111" spans="1:17" ht="28.8" x14ac:dyDescent="0.3">
      <c r="A111" s="7" t="s">
        <v>378</v>
      </c>
      <c r="B111" s="5" t="s">
        <v>379</v>
      </c>
      <c r="C111" s="5" t="s">
        <v>380</v>
      </c>
      <c r="D111" s="6" t="s">
        <v>10</v>
      </c>
      <c r="E111" s="5" t="s">
        <v>14</v>
      </c>
      <c r="F111" s="6" t="s">
        <v>10</v>
      </c>
      <c r="G111" s="5" t="s">
        <v>429</v>
      </c>
      <c r="H111" s="5" t="s">
        <v>11</v>
      </c>
      <c r="I111" s="5" t="s">
        <v>11</v>
      </c>
      <c r="J111" s="5" t="s">
        <v>11</v>
      </c>
      <c r="K111" s="10">
        <v>0.33</v>
      </c>
      <c r="L111" s="10">
        <v>7</v>
      </c>
      <c r="M111" s="5" t="str">
        <f>CONCATENATE(VLOOKUP(B111,[1]Export!$M:$BD,10,0)," ",VLOOKUP(B111,[1]Export!$M:$BD,8,0)," ",VLOOKUP(B111,[1]Export!$M:$BD,9,0))</f>
        <v>BUNGARD PRINCIPALA 19</v>
      </c>
      <c r="N111" s="6" t="str">
        <f>VLOOKUP(B111,[1]Export!$M:$BD,12,0)</f>
        <v>0269560255</v>
      </c>
      <c r="O111" s="6" t="str">
        <f>VLOOKUP(B111,[1]Export!$M:$BD,13,0)</f>
        <v>0269560255</v>
      </c>
      <c r="P111" s="6" t="str">
        <f>VLOOKUP(B111,[1]Export!$M:$BD,14,0)</f>
        <v>scselimbar@yahoo.com</v>
      </c>
      <c r="Q111" s="6" t="str">
        <f>VLOOKUP(B111,[1]Export!$M:$BD,22,0)</f>
        <v>https://scoalaselimbar.ro</v>
      </c>
    </row>
    <row r="112" spans="1:17" ht="28.8" x14ac:dyDescent="0.3">
      <c r="A112" s="7" t="s">
        <v>84</v>
      </c>
      <c r="B112" s="5" t="s">
        <v>86</v>
      </c>
      <c r="C112" s="5" t="s">
        <v>87</v>
      </c>
      <c r="D112" s="6" t="s">
        <v>10</v>
      </c>
      <c r="E112" s="5" t="s">
        <v>12</v>
      </c>
      <c r="F112" s="6" t="s">
        <v>10</v>
      </c>
      <c r="G112" s="5" t="s">
        <v>429</v>
      </c>
      <c r="H112" s="5" t="s">
        <v>11</v>
      </c>
      <c r="I112" s="5" t="s">
        <v>11</v>
      </c>
      <c r="J112" s="5" t="s">
        <v>11</v>
      </c>
      <c r="K112" s="10">
        <v>1</v>
      </c>
      <c r="L112" s="10">
        <v>25</v>
      </c>
      <c r="M112" s="5" t="str">
        <f>CONCATENATE(VLOOKUP(B112,[1]Export!$M:$BD,10,0)," ",VLOOKUP(B112,[1]Export!$M:$BD,8,0)," ",VLOOKUP(B112,[1]Export!$M:$BD,9,0))</f>
        <v>BUZD  Principala 94</v>
      </c>
      <c r="N112" s="6" t="str">
        <f>VLOOKUP(B112,[1]Export!$M:$BD,12,0)</f>
        <v>0269863112</v>
      </c>
      <c r="O112" s="6" t="str">
        <f>VLOOKUP(B112,[1]Export!$M:$BD,13,0)</f>
        <v>0269863112</v>
      </c>
      <c r="P112" s="6" t="str">
        <f>VLOOKUP(B112,[1]Export!$M:$BD,14,0)</f>
        <v>scoala@brateiu.ro</v>
      </c>
      <c r="Q112" s="6" t="str">
        <f>VLOOKUP(B112,[1]Export!$M:$BD,22,0)</f>
        <v>https://scoalabrateiu.ro/</v>
      </c>
    </row>
    <row r="113" spans="1:17" ht="28.8" x14ac:dyDescent="0.3">
      <c r="A113" s="7" t="s">
        <v>84</v>
      </c>
      <c r="B113" s="5" t="s">
        <v>86</v>
      </c>
      <c r="C113" s="5" t="s">
        <v>87</v>
      </c>
      <c r="D113" s="6" t="s">
        <v>10</v>
      </c>
      <c r="E113" s="5" t="s">
        <v>13</v>
      </c>
      <c r="F113" s="6" t="s">
        <v>10</v>
      </c>
      <c r="G113" s="5" t="s">
        <v>429</v>
      </c>
      <c r="H113" s="5" t="s">
        <v>11</v>
      </c>
      <c r="I113" s="5" t="s">
        <v>11</v>
      </c>
      <c r="J113" s="5" t="s">
        <v>11</v>
      </c>
      <c r="K113" s="10">
        <v>1</v>
      </c>
      <c r="L113" s="10">
        <v>23</v>
      </c>
      <c r="M113" s="5" t="str">
        <f>CONCATENATE(VLOOKUP(B113,[1]Export!$M:$BD,10,0)," ",VLOOKUP(B113,[1]Export!$M:$BD,8,0)," ",VLOOKUP(B113,[1]Export!$M:$BD,9,0))</f>
        <v>BUZD  Principala 94</v>
      </c>
      <c r="N113" s="6" t="str">
        <f>VLOOKUP(B113,[1]Export!$M:$BD,12,0)</f>
        <v>0269863112</v>
      </c>
      <c r="O113" s="6" t="str">
        <f>VLOOKUP(B113,[1]Export!$M:$BD,13,0)</f>
        <v>0269863112</v>
      </c>
      <c r="P113" s="6" t="str">
        <f>VLOOKUP(B113,[1]Export!$M:$BD,14,0)</f>
        <v>scoala@brateiu.ro</v>
      </c>
      <c r="Q113" s="6" t="str">
        <f>VLOOKUP(B113,[1]Export!$M:$BD,22,0)</f>
        <v>https://scoalabrateiu.ro/</v>
      </c>
    </row>
    <row r="114" spans="1:17" ht="28.8" x14ac:dyDescent="0.3">
      <c r="A114" s="7" t="s">
        <v>274</v>
      </c>
      <c r="B114" s="5" t="s">
        <v>275</v>
      </c>
      <c r="C114" s="5" t="s">
        <v>276</v>
      </c>
      <c r="D114" s="6" t="s">
        <v>10</v>
      </c>
      <c r="E114" s="5" t="s">
        <v>12</v>
      </c>
      <c r="F114" s="6" t="s">
        <v>10</v>
      </c>
      <c r="G114" s="5" t="s">
        <v>429</v>
      </c>
      <c r="H114" s="5" t="s">
        <v>11</v>
      </c>
      <c r="I114" s="5" t="s">
        <v>11</v>
      </c>
      <c r="J114" s="5" t="s">
        <v>11</v>
      </c>
      <c r="K114" s="10">
        <v>1</v>
      </c>
      <c r="L114" s="10">
        <v>16</v>
      </c>
      <c r="M114" s="5" t="str">
        <f>CONCATENATE(VLOOKUP(B114,[1]Export!$M:$BD,10,0)," ",VLOOKUP(B114,[1]Export!$M:$BD,8,0)," ",VLOOKUP(B114,[1]Export!$M:$BD,9,0))</f>
        <v>CAŞOLŢ PRINCIPALA  145</v>
      </c>
      <c r="N114" s="6" t="str">
        <f>VLOOKUP(B114,[1]Export!$M:$BD,12,0)</f>
        <v>0372910899</v>
      </c>
      <c r="O114" s="6" t="str">
        <f>VLOOKUP(B114,[1]Export!$M:$BD,13,0)</f>
        <v>0269582330</v>
      </c>
      <c r="P114" s="6" t="str">
        <f>VLOOKUP(B114,[1]Export!$M:$BD,14,0)</f>
        <v>scoalarosiasb@yahoo.com</v>
      </c>
      <c r="Q114" s="6" t="str">
        <f>VLOOKUP(B114,[1]Export!$M:$BD,22,0)</f>
        <v/>
      </c>
    </row>
    <row r="115" spans="1:17" ht="28.8" x14ac:dyDescent="0.3">
      <c r="A115" s="7" t="s">
        <v>274</v>
      </c>
      <c r="B115" s="5" t="s">
        <v>275</v>
      </c>
      <c r="C115" s="5" t="s">
        <v>276</v>
      </c>
      <c r="D115" s="6" t="s">
        <v>10</v>
      </c>
      <c r="E115" s="5" t="s">
        <v>13</v>
      </c>
      <c r="F115" s="6" t="s">
        <v>10</v>
      </c>
      <c r="G115" s="5" t="s">
        <v>429</v>
      </c>
      <c r="H115" s="5" t="s">
        <v>11</v>
      </c>
      <c r="I115" s="5" t="s">
        <v>11</v>
      </c>
      <c r="J115" s="5" t="s">
        <v>11</v>
      </c>
      <c r="K115" s="10">
        <v>0.5</v>
      </c>
      <c r="L115" s="10">
        <v>12</v>
      </c>
      <c r="M115" s="5" t="str">
        <f>CONCATENATE(VLOOKUP(B115,[1]Export!$M:$BD,10,0)," ",VLOOKUP(B115,[1]Export!$M:$BD,8,0)," ",VLOOKUP(B115,[1]Export!$M:$BD,9,0))</f>
        <v>CAŞOLŢ PRINCIPALA  145</v>
      </c>
      <c r="N115" s="6" t="str">
        <f>VLOOKUP(B115,[1]Export!$M:$BD,12,0)</f>
        <v>0372910899</v>
      </c>
      <c r="O115" s="6" t="str">
        <f>VLOOKUP(B115,[1]Export!$M:$BD,13,0)</f>
        <v>0269582330</v>
      </c>
      <c r="P115" s="6" t="str">
        <f>VLOOKUP(B115,[1]Export!$M:$BD,14,0)</f>
        <v>scoalarosiasb@yahoo.com</v>
      </c>
      <c r="Q115" s="6" t="str">
        <f>VLOOKUP(B115,[1]Export!$M:$BD,22,0)</f>
        <v/>
      </c>
    </row>
    <row r="116" spans="1:17" ht="28.8" x14ac:dyDescent="0.3">
      <c r="A116" s="7" t="s">
        <v>274</v>
      </c>
      <c r="B116" s="5" t="s">
        <v>275</v>
      </c>
      <c r="C116" s="5" t="s">
        <v>276</v>
      </c>
      <c r="D116" s="6" t="s">
        <v>10</v>
      </c>
      <c r="E116" s="5" t="s">
        <v>14</v>
      </c>
      <c r="F116" s="6" t="s">
        <v>10</v>
      </c>
      <c r="G116" s="5" t="s">
        <v>429</v>
      </c>
      <c r="H116" s="5" t="s">
        <v>11</v>
      </c>
      <c r="I116" s="5" t="s">
        <v>11</v>
      </c>
      <c r="J116" s="5" t="s">
        <v>11</v>
      </c>
      <c r="K116" s="10">
        <v>0.5</v>
      </c>
      <c r="L116" s="10">
        <v>11</v>
      </c>
      <c r="M116" s="5" t="str">
        <f>CONCATENATE(VLOOKUP(B116,[1]Export!$M:$BD,10,0)," ",VLOOKUP(B116,[1]Export!$M:$BD,8,0)," ",VLOOKUP(B116,[1]Export!$M:$BD,9,0))</f>
        <v>CAŞOLŢ PRINCIPALA  145</v>
      </c>
      <c r="N116" s="6" t="str">
        <f>VLOOKUP(B116,[1]Export!$M:$BD,12,0)</f>
        <v>0372910899</v>
      </c>
      <c r="O116" s="6" t="str">
        <f>VLOOKUP(B116,[1]Export!$M:$BD,13,0)</f>
        <v>0269582330</v>
      </c>
      <c r="P116" s="6" t="str">
        <f>VLOOKUP(B116,[1]Export!$M:$BD,14,0)</f>
        <v>scoalarosiasb@yahoo.com</v>
      </c>
      <c r="Q116" s="6" t="str">
        <f>VLOOKUP(B116,[1]Export!$M:$BD,22,0)</f>
        <v/>
      </c>
    </row>
    <row r="117" spans="1:17" ht="28.8" x14ac:dyDescent="0.3">
      <c r="A117" s="7" t="s">
        <v>95</v>
      </c>
      <c r="B117" s="5" t="s">
        <v>96</v>
      </c>
      <c r="C117" s="5" t="s">
        <v>94</v>
      </c>
      <c r="D117" s="6" t="s">
        <v>10</v>
      </c>
      <c r="E117" s="5" t="s">
        <v>12</v>
      </c>
      <c r="F117" s="6" t="s">
        <v>10</v>
      </c>
      <c r="G117" s="5" t="s">
        <v>432</v>
      </c>
      <c r="H117" s="5" t="s">
        <v>11</v>
      </c>
      <c r="I117" s="5" t="s">
        <v>11</v>
      </c>
      <c r="J117" s="5" t="s">
        <v>11</v>
      </c>
      <c r="K117" s="10">
        <v>0.33</v>
      </c>
      <c r="L117" s="10">
        <v>7</v>
      </c>
      <c r="M117" s="5" t="str">
        <f>CONCATENATE(VLOOKUP(B117,[1]Export!$M:$BD,10,0)," ",VLOOKUP(B117,[1]Export!$M:$BD,8,0)," ",VLOOKUP(B117,[1]Export!$M:$BD,9,0))</f>
        <v>CÂRŢA Principala 240</v>
      </c>
      <c r="N117" s="6" t="str">
        <f>VLOOKUP(B117,[1]Export!$M:$BD,12,0)</f>
        <v>0269521106</v>
      </c>
      <c r="O117" s="6" t="str">
        <f>VLOOKUP(B117,[1]Export!$M:$BD,13,0)</f>
        <v>0269521106</v>
      </c>
      <c r="P117" s="6" t="str">
        <f>VLOOKUP(B117,[1]Export!$M:$BD,14,0)</f>
        <v>scoala_cirta@yahoo.com</v>
      </c>
      <c r="Q117" s="6" t="str">
        <f>VLOOKUP(B117,[1]Export!$M:$BD,22,0)</f>
        <v/>
      </c>
    </row>
    <row r="118" spans="1:17" ht="28.8" x14ac:dyDescent="0.3">
      <c r="A118" s="7" t="s">
        <v>95</v>
      </c>
      <c r="B118" s="5" t="s">
        <v>96</v>
      </c>
      <c r="C118" s="5" t="s">
        <v>94</v>
      </c>
      <c r="D118" s="6" t="s">
        <v>10</v>
      </c>
      <c r="E118" s="5" t="s">
        <v>12</v>
      </c>
      <c r="F118" s="6" t="s">
        <v>10</v>
      </c>
      <c r="G118" s="5" t="s">
        <v>430</v>
      </c>
      <c r="H118" s="5" t="s">
        <v>11</v>
      </c>
      <c r="I118" s="5" t="s">
        <v>11</v>
      </c>
      <c r="J118" s="5" t="s">
        <v>11</v>
      </c>
      <c r="K118" s="10">
        <v>0.33</v>
      </c>
      <c r="L118" s="10">
        <v>7</v>
      </c>
      <c r="M118" s="5" t="str">
        <f>CONCATENATE(VLOOKUP(B118,[1]Export!$M:$BD,10,0)," ",VLOOKUP(B118,[1]Export!$M:$BD,8,0)," ",VLOOKUP(B118,[1]Export!$M:$BD,9,0))</f>
        <v>CÂRŢA Principala 240</v>
      </c>
      <c r="N118" s="6" t="str">
        <f>VLOOKUP(B118,[1]Export!$M:$BD,12,0)</f>
        <v>0269521106</v>
      </c>
      <c r="O118" s="6" t="str">
        <f>VLOOKUP(B118,[1]Export!$M:$BD,13,0)</f>
        <v>0269521106</v>
      </c>
      <c r="P118" s="6" t="str">
        <f>VLOOKUP(B118,[1]Export!$M:$BD,14,0)</f>
        <v>scoala_cirta@yahoo.com</v>
      </c>
      <c r="Q118" s="6" t="str">
        <f>VLOOKUP(B118,[1]Export!$M:$BD,22,0)</f>
        <v/>
      </c>
    </row>
    <row r="119" spans="1:17" ht="28.8" x14ac:dyDescent="0.3">
      <c r="A119" s="7" t="s">
        <v>95</v>
      </c>
      <c r="B119" s="5" t="s">
        <v>96</v>
      </c>
      <c r="C119" s="5" t="s">
        <v>94</v>
      </c>
      <c r="D119" s="6" t="s">
        <v>10</v>
      </c>
      <c r="E119" s="5" t="s">
        <v>13</v>
      </c>
      <c r="F119" s="6" t="s">
        <v>10</v>
      </c>
      <c r="G119" s="5" t="s">
        <v>432</v>
      </c>
      <c r="H119" s="5" t="s">
        <v>11</v>
      </c>
      <c r="I119" s="5" t="s">
        <v>11</v>
      </c>
      <c r="J119" s="5" t="s">
        <v>11</v>
      </c>
      <c r="K119" s="10">
        <v>0.34</v>
      </c>
      <c r="L119" s="10">
        <v>7</v>
      </c>
      <c r="M119" s="5" t="str">
        <f>CONCATENATE(VLOOKUP(B119,[1]Export!$M:$BD,10,0)," ",VLOOKUP(B119,[1]Export!$M:$BD,8,0)," ",VLOOKUP(B119,[1]Export!$M:$BD,9,0))</f>
        <v>CÂRŢA Principala 240</v>
      </c>
      <c r="N119" s="6" t="str">
        <f>VLOOKUP(B119,[1]Export!$M:$BD,12,0)</f>
        <v>0269521106</v>
      </c>
      <c r="O119" s="6" t="str">
        <f>VLOOKUP(B119,[1]Export!$M:$BD,13,0)</f>
        <v>0269521106</v>
      </c>
      <c r="P119" s="6" t="str">
        <f>VLOOKUP(B119,[1]Export!$M:$BD,14,0)</f>
        <v>scoala_cirta@yahoo.com</v>
      </c>
      <c r="Q119" s="6" t="str">
        <f>VLOOKUP(B119,[1]Export!$M:$BD,22,0)</f>
        <v/>
      </c>
    </row>
    <row r="120" spans="1:17" ht="28.8" x14ac:dyDescent="0.3">
      <c r="A120" s="7" t="s">
        <v>95</v>
      </c>
      <c r="B120" s="5" t="s">
        <v>96</v>
      </c>
      <c r="C120" s="5" t="s">
        <v>94</v>
      </c>
      <c r="D120" s="6" t="s">
        <v>10</v>
      </c>
      <c r="E120" s="5" t="s">
        <v>13</v>
      </c>
      <c r="F120" s="6" t="s">
        <v>10</v>
      </c>
      <c r="G120" s="5" t="s">
        <v>430</v>
      </c>
      <c r="H120" s="5" t="s">
        <v>11</v>
      </c>
      <c r="I120" s="5" t="s">
        <v>11</v>
      </c>
      <c r="J120" s="5" t="s">
        <v>11</v>
      </c>
      <c r="K120" s="10">
        <v>0.34</v>
      </c>
      <c r="L120" s="10">
        <v>7</v>
      </c>
      <c r="M120" s="5" t="str">
        <f>CONCATENATE(VLOOKUP(B120,[1]Export!$M:$BD,10,0)," ",VLOOKUP(B120,[1]Export!$M:$BD,8,0)," ",VLOOKUP(B120,[1]Export!$M:$BD,9,0))</f>
        <v>CÂRŢA Principala 240</v>
      </c>
      <c r="N120" s="6" t="str">
        <f>VLOOKUP(B120,[1]Export!$M:$BD,12,0)</f>
        <v>0269521106</v>
      </c>
      <c r="O120" s="6" t="str">
        <f>VLOOKUP(B120,[1]Export!$M:$BD,13,0)</f>
        <v>0269521106</v>
      </c>
      <c r="P120" s="6" t="str">
        <f>VLOOKUP(B120,[1]Export!$M:$BD,14,0)</f>
        <v>scoala_cirta@yahoo.com</v>
      </c>
      <c r="Q120" s="6" t="str">
        <f>VLOOKUP(B120,[1]Export!$M:$BD,22,0)</f>
        <v/>
      </c>
    </row>
    <row r="121" spans="1:17" ht="28.8" x14ac:dyDescent="0.3">
      <c r="A121" s="7" t="s">
        <v>95</v>
      </c>
      <c r="B121" s="5" t="s">
        <v>96</v>
      </c>
      <c r="C121" s="5" t="s">
        <v>94</v>
      </c>
      <c r="D121" s="6" t="s">
        <v>10</v>
      </c>
      <c r="E121" s="5" t="s">
        <v>14</v>
      </c>
      <c r="F121" s="6" t="s">
        <v>10</v>
      </c>
      <c r="G121" s="5" t="s">
        <v>430</v>
      </c>
      <c r="H121" s="5" t="s">
        <v>11</v>
      </c>
      <c r="I121" s="5" t="s">
        <v>11</v>
      </c>
      <c r="J121" s="5" t="s">
        <v>11</v>
      </c>
      <c r="K121" s="10">
        <v>0.33</v>
      </c>
      <c r="L121" s="10">
        <v>7</v>
      </c>
      <c r="M121" s="5" t="str">
        <f>CONCATENATE(VLOOKUP(B121,[1]Export!$M:$BD,10,0)," ",VLOOKUP(B121,[1]Export!$M:$BD,8,0)," ",VLOOKUP(B121,[1]Export!$M:$BD,9,0))</f>
        <v>CÂRŢA Principala 240</v>
      </c>
      <c r="N121" s="6" t="str">
        <f>VLOOKUP(B121,[1]Export!$M:$BD,12,0)</f>
        <v>0269521106</v>
      </c>
      <c r="O121" s="6" t="str">
        <f>VLOOKUP(B121,[1]Export!$M:$BD,13,0)</f>
        <v>0269521106</v>
      </c>
      <c r="P121" s="6" t="str">
        <f>VLOOKUP(B121,[1]Export!$M:$BD,14,0)</f>
        <v>scoala_cirta@yahoo.com</v>
      </c>
      <c r="Q121" s="6" t="str">
        <f>VLOOKUP(B121,[1]Export!$M:$BD,22,0)</f>
        <v/>
      </c>
    </row>
    <row r="122" spans="1:17" ht="28.8" x14ac:dyDescent="0.3">
      <c r="A122" s="7" t="s">
        <v>95</v>
      </c>
      <c r="B122" s="5" t="s">
        <v>96</v>
      </c>
      <c r="C122" s="5" t="s">
        <v>94</v>
      </c>
      <c r="D122" s="6" t="s">
        <v>10</v>
      </c>
      <c r="E122" s="5" t="s">
        <v>14</v>
      </c>
      <c r="F122" s="6" t="s">
        <v>10</v>
      </c>
      <c r="G122" s="5" t="s">
        <v>432</v>
      </c>
      <c r="H122" s="5" t="s">
        <v>11</v>
      </c>
      <c r="I122" s="5" t="s">
        <v>11</v>
      </c>
      <c r="J122" s="5" t="s">
        <v>11</v>
      </c>
      <c r="K122" s="10">
        <v>0.33</v>
      </c>
      <c r="L122" s="10">
        <v>7</v>
      </c>
      <c r="M122" s="5" t="str">
        <f>CONCATENATE(VLOOKUP(B122,[1]Export!$M:$BD,10,0)," ",VLOOKUP(B122,[1]Export!$M:$BD,8,0)," ",VLOOKUP(B122,[1]Export!$M:$BD,9,0))</f>
        <v>CÂRŢA Principala 240</v>
      </c>
      <c r="N122" s="6" t="str">
        <f>VLOOKUP(B122,[1]Export!$M:$BD,12,0)</f>
        <v>0269521106</v>
      </c>
      <c r="O122" s="6" t="str">
        <f>VLOOKUP(B122,[1]Export!$M:$BD,13,0)</f>
        <v>0269521106</v>
      </c>
      <c r="P122" s="6" t="str">
        <f>VLOOKUP(B122,[1]Export!$M:$BD,14,0)</f>
        <v>scoala_cirta@yahoo.com</v>
      </c>
      <c r="Q122" s="6" t="str">
        <f>VLOOKUP(B122,[1]Export!$M:$BD,22,0)</f>
        <v/>
      </c>
    </row>
    <row r="123" spans="1:17" ht="28.8" x14ac:dyDescent="0.3">
      <c r="A123" s="7" t="s">
        <v>98</v>
      </c>
      <c r="B123" s="5" t="s">
        <v>98</v>
      </c>
      <c r="C123" s="5" t="s">
        <v>97</v>
      </c>
      <c r="D123" s="6" t="s">
        <v>10</v>
      </c>
      <c r="E123" s="5" t="s">
        <v>12</v>
      </c>
      <c r="F123" s="6" t="s">
        <v>10</v>
      </c>
      <c r="G123" s="5" t="s">
        <v>429</v>
      </c>
      <c r="H123" s="5" t="s">
        <v>11</v>
      </c>
      <c r="I123" s="5" t="s">
        <v>11</v>
      </c>
      <c r="J123" s="5" t="s">
        <v>11</v>
      </c>
      <c r="K123" s="10">
        <v>1</v>
      </c>
      <c r="L123" s="10">
        <v>21</v>
      </c>
      <c r="M123" s="5" t="str">
        <f>CONCATENATE(VLOOKUP(B123,[1]Export!$M:$BD,10,0)," ",VLOOKUP(B123,[1]Export!$M:$BD,8,0)," ",VLOOKUP(B123,[1]Export!$M:$BD,9,0))</f>
        <v>CÂRŢIŞOARA PRINCIPALA  570</v>
      </c>
      <c r="N123" s="6" t="str">
        <f>VLOOKUP(B123,[1]Export!$M:$BD,12,0)</f>
        <v>0269521667</v>
      </c>
      <c r="O123" s="6" t="str">
        <f>VLOOKUP(B123,[1]Export!$M:$BD,13,0)</f>
        <v>0269521667</v>
      </c>
      <c r="P123" s="6" t="str">
        <f>VLOOKUP(B123,[1]Export!$M:$BD,14,0)</f>
        <v>sccirtisoara@yahoo.com</v>
      </c>
      <c r="Q123" s="6" t="str">
        <f>VLOOKUP(B123,[1]Export!$M:$BD,22,0)</f>
        <v>https://scoalagimnazialacirtisoara.ro/wp-admin/</v>
      </c>
    </row>
    <row r="124" spans="1:17" ht="28.8" x14ac:dyDescent="0.3">
      <c r="A124" s="7" t="s">
        <v>98</v>
      </c>
      <c r="B124" s="5" t="s">
        <v>98</v>
      </c>
      <c r="C124" s="5" t="s">
        <v>97</v>
      </c>
      <c r="D124" s="6" t="s">
        <v>10</v>
      </c>
      <c r="E124" s="5" t="s">
        <v>13</v>
      </c>
      <c r="F124" s="6" t="s">
        <v>10</v>
      </c>
      <c r="G124" s="5" t="s">
        <v>429</v>
      </c>
      <c r="H124" s="5" t="s">
        <v>11</v>
      </c>
      <c r="I124" s="5" t="s">
        <v>11</v>
      </c>
      <c r="J124" s="5" t="s">
        <v>11</v>
      </c>
      <c r="K124" s="10">
        <v>0.5</v>
      </c>
      <c r="L124" s="10">
        <v>10</v>
      </c>
      <c r="M124" s="5" t="str">
        <f>CONCATENATE(VLOOKUP(B124,[1]Export!$M:$BD,10,0)," ",VLOOKUP(B124,[1]Export!$M:$BD,8,0)," ",VLOOKUP(B124,[1]Export!$M:$BD,9,0))</f>
        <v>CÂRŢIŞOARA PRINCIPALA  570</v>
      </c>
      <c r="N124" s="6" t="str">
        <f>VLOOKUP(B124,[1]Export!$M:$BD,12,0)</f>
        <v>0269521667</v>
      </c>
      <c r="O124" s="6" t="str">
        <f>VLOOKUP(B124,[1]Export!$M:$BD,13,0)</f>
        <v>0269521667</v>
      </c>
      <c r="P124" s="6" t="str">
        <f>VLOOKUP(B124,[1]Export!$M:$BD,14,0)</f>
        <v>sccirtisoara@yahoo.com</v>
      </c>
      <c r="Q124" s="6" t="str">
        <f>VLOOKUP(B124,[1]Export!$M:$BD,22,0)</f>
        <v>https://scoalagimnazialacirtisoara.ro/wp-admin/</v>
      </c>
    </row>
    <row r="125" spans="1:17" ht="28.8" x14ac:dyDescent="0.3">
      <c r="A125" s="7" t="s">
        <v>98</v>
      </c>
      <c r="B125" s="5" t="s">
        <v>98</v>
      </c>
      <c r="C125" s="5" t="s">
        <v>97</v>
      </c>
      <c r="D125" s="6" t="s">
        <v>10</v>
      </c>
      <c r="E125" s="5" t="s">
        <v>14</v>
      </c>
      <c r="F125" s="6" t="s">
        <v>10</v>
      </c>
      <c r="G125" s="5" t="s">
        <v>429</v>
      </c>
      <c r="H125" s="5" t="s">
        <v>11</v>
      </c>
      <c r="I125" s="5" t="s">
        <v>11</v>
      </c>
      <c r="J125" s="5" t="s">
        <v>11</v>
      </c>
      <c r="K125" s="10">
        <v>0.5</v>
      </c>
      <c r="L125" s="10">
        <v>14</v>
      </c>
      <c r="M125" s="5" t="str">
        <f>CONCATENATE(VLOOKUP(B125,[1]Export!$M:$BD,10,0)," ",VLOOKUP(B125,[1]Export!$M:$BD,8,0)," ",VLOOKUP(B125,[1]Export!$M:$BD,9,0))</f>
        <v>CÂRŢIŞOARA PRINCIPALA  570</v>
      </c>
      <c r="N125" s="6" t="str">
        <f>VLOOKUP(B125,[1]Export!$M:$BD,12,0)</f>
        <v>0269521667</v>
      </c>
      <c r="O125" s="6" t="str">
        <f>VLOOKUP(B125,[1]Export!$M:$BD,13,0)</f>
        <v>0269521667</v>
      </c>
      <c r="P125" s="6" t="str">
        <f>VLOOKUP(B125,[1]Export!$M:$BD,14,0)</f>
        <v>sccirtisoara@yahoo.com</v>
      </c>
      <c r="Q125" s="6" t="str">
        <f>VLOOKUP(B125,[1]Export!$M:$BD,22,0)</f>
        <v>https://scoalagimnazialacirtisoara.ro/wp-admin/</v>
      </c>
    </row>
    <row r="126" spans="1:17" ht="28.8" x14ac:dyDescent="0.3">
      <c r="A126" s="7" t="s">
        <v>100</v>
      </c>
      <c r="B126" s="5" t="s">
        <v>100</v>
      </c>
      <c r="C126" s="5" t="s">
        <v>99</v>
      </c>
      <c r="D126" s="6" t="s">
        <v>10</v>
      </c>
      <c r="E126" s="5" t="s">
        <v>12</v>
      </c>
      <c r="F126" s="6" t="s">
        <v>10</v>
      </c>
      <c r="G126" s="5" t="s">
        <v>429</v>
      </c>
      <c r="H126" s="5" t="s">
        <v>11</v>
      </c>
      <c r="I126" s="5" t="s">
        <v>11</v>
      </c>
      <c r="J126" s="5" t="s">
        <v>11</v>
      </c>
      <c r="K126" s="10">
        <v>1</v>
      </c>
      <c r="L126" s="10">
        <v>23</v>
      </c>
      <c r="M126" s="5" t="str">
        <f>CONCATENATE(VLOOKUP(B126,[1]Export!$M:$BD,10,0)," ",VLOOKUP(B126,[1]Export!$M:$BD,8,0)," ",VLOOKUP(B126,[1]Export!$M:$BD,9,0))</f>
        <v>CHIRPĂR MARE  46</v>
      </c>
      <c r="N126" s="6" t="str">
        <f>VLOOKUP(B126,[1]Export!$M:$BD,12,0)</f>
        <v>0269586133</v>
      </c>
      <c r="O126" s="6" t="str">
        <f>VLOOKUP(B126,[1]Export!$M:$BD,13,0)</f>
        <v>0269586111</v>
      </c>
      <c r="P126" s="6" t="str">
        <f>VLOOKUP(B126,[1]Export!$M:$BD,14,0)</f>
        <v>scoala_chirpar@yahoo.com</v>
      </c>
      <c r="Q126" s="6" t="str">
        <f>VLOOKUP(B126,[1]Export!$M:$BD,22,0)</f>
        <v>https://scoalachirpar.ro/</v>
      </c>
    </row>
    <row r="127" spans="1:17" ht="28.8" x14ac:dyDescent="0.3">
      <c r="A127" s="7" t="s">
        <v>100</v>
      </c>
      <c r="B127" s="5" t="s">
        <v>100</v>
      </c>
      <c r="C127" s="5" t="s">
        <v>99</v>
      </c>
      <c r="D127" s="6" t="s">
        <v>10</v>
      </c>
      <c r="E127" s="5" t="s">
        <v>13</v>
      </c>
      <c r="F127" s="6" t="s">
        <v>10</v>
      </c>
      <c r="G127" s="5" t="s">
        <v>429</v>
      </c>
      <c r="H127" s="5" t="s">
        <v>11</v>
      </c>
      <c r="I127" s="5" t="s">
        <v>11</v>
      </c>
      <c r="J127" s="5" t="s">
        <v>11</v>
      </c>
      <c r="K127" s="10">
        <v>0.5</v>
      </c>
      <c r="L127" s="10">
        <v>10</v>
      </c>
      <c r="M127" s="5" t="str">
        <f>CONCATENATE(VLOOKUP(B127,[1]Export!$M:$BD,10,0)," ",VLOOKUP(B127,[1]Export!$M:$BD,8,0)," ",VLOOKUP(B127,[1]Export!$M:$BD,9,0))</f>
        <v>CHIRPĂR MARE  46</v>
      </c>
      <c r="N127" s="6" t="str">
        <f>VLOOKUP(B127,[1]Export!$M:$BD,12,0)</f>
        <v>0269586133</v>
      </c>
      <c r="O127" s="6" t="str">
        <f>VLOOKUP(B127,[1]Export!$M:$BD,13,0)</f>
        <v>0269586111</v>
      </c>
      <c r="P127" s="6" t="str">
        <f>VLOOKUP(B127,[1]Export!$M:$BD,14,0)</f>
        <v>scoala_chirpar@yahoo.com</v>
      </c>
      <c r="Q127" s="6" t="str">
        <f>VLOOKUP(B127,[1]Export!$M:$BD,22,0)</f>
        <v>https://scoalachirpar.ro/</v>
      </c>
    </row>
    <row r="128" spans="1:17" ht="28.8" x14ac:dyDescent="0.3">
      <c r="A128" s="7" t="s">
        <v>100</v>
      </c>
      <c r="B128" s="5" t="s">
        <v>100</v>
      </c>
      <c r="C128" s="5" t="s">
        <v>99</v>
      </c>
      <c r="D128" s="6" t="s">
        <v>10</v>
      </c>
      <c r="E128" s="5" t="s">
        <v>14</v>
      </c>
      <c r="F128" s="6" t="s">
        <v>10</v>
      </c>
      <c r="G128" s="5" t="s">
        <v>429</v>
      </c>
      <c r="H128" s="5" t="s">
        <v>11</v>
      </c>
      <c r="I128" s="5" t="s">
        <v>11</v>
      </c>
      <c r="J128" s="5" t="s">
        <v>11</v>
      </c>
      <c r="K128" s="10">
        <v>0.5</v>
      </c>
      <c r="L128" s="10">
        <v>13</v>
      </c>
      <c r="M128" s="5" t="str">
        <f>CONCATENATE(VLOOKUP(B128,[1]Export!$M:$BD,10,0)," ",VLOOKUP(B128,[1]Export!$M:$BD,8,0)," ",VLOOKUP(B128,[1]Export!$M:$BD,9,0))</f>
        <v>CHIRPĂR MARE  46</v>
      </c>
      <c r="N128" s="6" t="str">
        <f>VLOOKUP(B128,[1]Export!$M:$BD,12,0)</f>
        <v>0269586133</v>
      </c>
      <c r="O128" s="6" t="str">
        <f>VLOOKUP(B128,[1]Export!$M:$BD,13,0)</f>
        <v>0269586111</v>
      </c>
      <c r="P128" s="6" t="str">
        <f>VLOOKUP(B128,[1]Export!$M:$BD,14,0)</f>
        <v>scoala_chirpar@yahoo.com</v>
      </c>
      <c r="Q128" s="6" t="str">
        <f>VLOOKUP(B128,[1]Export!$M:$BD,22,0)</f>
        <v>https://scoalachirpar.ro/</v>
      </c>
    </row>
    <row r="129" spans="1:17" ht="43.2" x14ac:dyDescent="0.3">
      <c r="A129" s="7" t="s">
        <v>102</v>
      </c>
      <c r="B129" s="5" t="s">
        <v>102</v>
      </c>
      <c r="C129" s="5" t="s">
        <v>101</v>
      </c>
      <c r="D129" s="6" t="s">
        <v>103</v>
      </c>
      <c r="E129" s="5" t="s">
        <v>12</v>
      </c>
      <c r="F129" s="6" t="s">
        <v>103</v>
      </c>
      <c r="G129" s="5" t="s">
        <v>429</v>
      </c>
      <c r="H129" s="5" t="s">
        <v>11</v>
      </c>
      <c r="I129" s="5" t="s">
        <v>11</v>
      </c>
      <c r="J129" s="5" t="s">
        <v>11</v>
      </c>
      <c r="K129" s="10">
        <v>2</v>
      </c>
      <c r="L129" s="10">
        <v>30</v>
      </c>
      <c r="M129" s="5" t="str">
        <f>CONCATENATE(VLOOKUP(B129,[1]Export!$M:$BD,10,0)," ",VLOOKUP(B129,[1]Export!$M:$BD,8,0)," ",VLOOKUP(B129,[1]Export!$M:$BD,9,0))</f>
        <v xml:space="preserve">CISNĂDIE Haralamb Georgescu 6 </v>
      </c>
      <c r="N129" s="6" t="str">
        <f>VLOOKUP(B129,[1]Export!$M:$BD,12,0)</f>
        <v>0738963393</v>
      </c>
      <c r="O129" s="6" t="str">
        <f>VLOOKUP(B129,[1]Export!$M:$BD,13,0)</f>
        <v>0269436484</v>
      </c>
      <c r="P129" s="6" t="str">
        <f>VLOOKUP(B129,[1]Export!$M:$BD,14,0)</f>
        <v>office@eri.school</v>
      </c>
      <c r="Q129" s="6" t="str">
        <f>VLOOKUP(B129,[1]Export!$M:$BD,22,0)</f>
        <v/>
      </c>
    </row>
    <row r="130" spans="1:17" ht="43.2" x14ac:dyDescent="0.3">
      <c r="A130" s="7" t="s">
        <v>102</v>
      </c>
      <c r="B130" s="5" t="s">
        <v>102</v>
      </c>
      <c r="C130" s="5" t="s">
        <v>101</v>
      </c>
      <c r="D130" s="6" t="s">
        <v>103</v>
      </c>
      <c r="E130" s="5" t="s">
        <v>13</v>
      </c>
      <c r="F130" s="6" t="s">
        <v>103</v>
      </c>
      <c r="G130" s="5" t="s">
        <v>429</v>
      </c>
      <c r="H130" s="5" t="s">
        <v>11</v>
      </c>
      <c r="I130" s="5" t="s">
        <v>11</v>
      </c>
      <c r="J130" s="5" t="s">
        <v>11</v>
      </c>
      <c r="K130" s="10">
        <v>2</v>
      </c>
      <c r="L130" s="10">
        <v>30</v>
      </c>
      <c r="M130" s="5" t="str">
        <f>CONCATENATE(VLOOKUP(B130,[1]Export!$M:$BD,10,0)," ",VLOOKUP(B130,[1]Export!$M:$BD,8,0)," ",VLOOKUP(B130,[1]Export!$M:$BD,9,0))</f>
        <v xml:space="preserve">CISNĂDIE Haralamb Georgescu 6 </v>
      </c>
      <c r="N130" s="6" t="str">
        <f>VLOOKUP(B130,[1]Export!$M:$BD,12,0)</f>
        <v>0738963393</v>
      </c>
      <c r="O130" s="6" t="str">
        <f>VLOOKUP(B130,[1]Export!$M:$BD,13,0)</f>
        <v>0269436484</v>
      </c>
      <c r="P130" s="6" t="str">
        <f>VLOOKUP(B130,[1]Export!$M:$BD,14,0)</f>
        <v>office@eri.school</v>
      </c>
      <c r="Q130" s="6" t="str">
        <f>VLOOKUP(B130,[1]Export!$M:$BD,22,0)</f>
        <v/>
      </c>
    </row>
    <row r="131" spans="1:17" ht="43.2" x14ac:dyDescent="0.3">
      <c r="A131" s="7" t="s">
        <v>102</v>
      </c>
      <c r="B131" s="5" t="s">
        <v>102</v>
      </c>
      <c r="C131" s="5" t="s">
        <v>101</v>
      </c>
      <c r="D131" s="6" t="s">
        <v>103</v>
      </c>
      <c r="E131" s="5" t="s">
        <v>14</v>
      </c>
      <c r="F131" s="6" t="s">
        <v>103</v>
      </c>
      <c r="G131" s="5" t="s">
        <v>429</v>
      </c>
      <c r="H131" s="5" t="s">
        <v>11</v>
      </c>
      <c r="I131" s="5" t="s">
        <v>11</v>
      </c>
      <c r="J131" s="5" t="s">
        <v>11</v>
      </c>
      <c r="K131" s="10">
        <v>1</v>
      </c>
      <c r="L131" s="10">
        <v>15</v>
      </c>
      <c r="M131" s="5" t="str">
        <f>CONCATENATE(VLOOKUP(B131,[1]Export!$M:$BD,10,0)," ",VLOOKUP(B131,[1]Export!$M:$BD,8,0)," ",VLOOKUP(B131,[1]Export!$M:$BD,9,0))</f>
        <v xml:space="preserve">CISNĂDIE Haralamb Georgescu 6 </v>
      </c>
      <c r="N131" s="6" t="str">
        <f>VLOOKUP(B131,[1]Export!$M:$BD,12,0)</f>
        <v>0738963393</v>
      </c>
      <c r="O131" s="6" t="str">
        <f>VLOOKUP(B131,[1]Export!$M:$BD,13,0)</f>
        <v>0269436484</v>
      </c>
      <c r="P131" s="6" t="str">
        <f>VLOOKUP(B131,[1]Export!$M:$BD,14,0)</f>
        <v>office@eri.school</v>
      </c>
      <c r="Q131" s="6" t="str">
        <f>VLOOKUP(B131,[1]Export!$M:$BD,22,0)</f>
        <v/>
      </c>
    </row>
    <row r="132" spans="1:17" ht="28.8" x14ac:dyDescent="0.3">
      <c r="A132" s="7" t="s">
        <v>104</v>
      </c>
      <c r="B132" s="5" t="s">
        <v>104</v>
      </c>
      <c r="C132" s="5" t="s">
        <v>101</v>
      </c>
      <c r="D132" s="6" t="s">
        <v>103</v>
      </c>
      <c r="E132" s="5" t="s">
        <v>12</v>
      </c>
      <c r="F132" s="6" t="s">
        <v>105</v>
      </c>
      <c r="G132" s="5" t="s">
        <v>429</v>
      </c>
      <c r="H132" s="5" t="s">
        <v>11</v>
      </c>
      <c r="I132" s="5" t="s">
        <v>11</v>
      </c>
      <c r="J132" s="5" t="s">
        <v>11</v>
      </c>
      <c r="K132" s="10">
        <v>1</v>
      </c>
      <c r="L132" s="10">
        <v>20</v>
      </c>
      <c r="M132" s="5" t="str">
        <f>CONCATENATE(VLOOKUP(B132,[1]Export!$M:$BD,10,0)," ",VLOOKUP(B132,[1]Export!$M:$BD,8,0)," ",VLOOKUP(B132,[1]Export!$M:$BD,9,0))</f>
        <v>CISNĂDIE Sublivada 27</v>
      </c>
      <c r="N132" s="6" t="str">
        <f>VLOOKUP(B132,[1]Export!$M:$BD,12,0)</f>
        <v>0269564788</v>
      </c>
      <c r="O132" s="6" t="str">
        <f>VLOOKUP(B132,[1]Export!$M:$BD,13,0)</f>
        <v>0269564788</v>
      </c>
      <c r="P132" s="6" t="str">
        <f>VLOOKUP(B132,[1]Export!$M:$BD,14,0)</f>
        <v>gradinitahavila@yahoo.com</v>
      </c>
      <c r="Q132" s="6" t="str">
        <f>VLOOKUP(B132,[1]Export!$M:$BD,22,0)</f>
        <v/>
      </c>
    </row>
    <row r="133" spans="1:17" ht="28.8" x14ac:dyDescent="0.3">
      <c r="A133" s="7" t="s">
        <v>104</v>
      </c>
      <c r="B133" s="5" t="s">
        <v>104</v>
      </c>
      <c r="C133" s="5" t="s">
        <v>101</v>
      </c>
      <c r="D133" s="6" t="s">
        <v>103</v>
      </c>
      <c r="E133" s="5" t="s">
        <v>13</v>
      </c>
      <c r="F133" s="6" t="s">
        <v>105</v>
      </c>
      <c r="G133" s="5" t="s">
        <v>429</v>
      </c>
      <c r="H133" s="5" t="s">
        <v>11</v>
      </c>
      <c r="I133" s="5" t="s">
        <v>11</v>
      </c>
      <c r="J133" s="5" t="s">
        <v>11</v>
      </c>
      <c r="K133" s="10">
        <v>1</v>
      </c>
      <c r="L133" s="10">
        <v>20</v>
      </c>
      <c r="M133" s="5" t="str">
        <f>CONCATENATE(VLOOKUP(B133,[1]Export!$M:$BD,10,0)," ",VLOOKUP(B133,[1]Export!$M:$BD,8,0)," ",VLOOKUP(B133,[1]Export!$M:$BD,9,0))</f>
        <v>CISNĂDIE Sublivada 27</v>
      </c>
      <c r="N133" s="6" t="str">
        <f>VLOOKUP(B133,[1]Export!$M:$BD,12,0)</f>
        <v>0269564788</v>
      </c>
      <c r="O133" s="6" t="str">
        <f>VLOOKUP(B133,[1]Export!$M:$BD,13,0)</f>
        <v>0269564788</v>
      </c>
      <c r="P133" s="6" t="str">
        <f>VLOOKUP(B133,[1]Export!$M:$BD,14,0)</f>
        <v>gradinitahavila@yahoo.com</v>
      </c>
      <c r="Q133" s="6" t="str">
        <f>VLOOKUP(B133,[1]Export!$M:$BD,22,0)</f>
        <v/>
      </c>
    </row>
    <row r="134" spans="1:17" ht="28.8" x14ac:dyDescent="0.3">
      <c r="A134" s="7" t="s">
        <v>104</v>
      </c>
      <c r="B134" s="5" t="s">
        <v>104</v>
      </c>
      <c r="C134" s="5" t="s">
        <v>101</v>
      </c>
      <c r="D134" s="6" t="s">
        <v>103</v>
      </c>
      <c r="E134" s="5" t="s">
        <v>14</v>
      </c>
      <c r="F134" s="6" t="s">
        <v>105</v>
      </c>
      <c r="G134" s="5" t="s">
        <v>429</v>
      </c>
      <c r="H134" s="5" t="s">
        <v>11</v>
      </c>
      <c r="I134" s="5" t="s">
        <v>11</v>
      </c>
      <c r="J134" s="5" t="s">
        <v>11</v>
      </c>
      <c r="K134" s="10">
        <v>1</v>
      </c>
      <c r="L134" s="10">
        <v>20</v>
      </c>
      <c r="M134" s="5" t="str">
        <f>CONCATENATE(VLOOKUP(B134,[1]Export!$M:$BD,10,0)," ",VLOOKUP(B134,[1]Export!$M:$BD,8,0)," ",VLOOKUP(B134,[1]Export!$M:$BD,9,0))</f>
        <v>CISNĂDIE Sublivada 27</v>
      </c>
      <c r="N134" s="6" t="str">
        <f>VLOOKUP(B134,[1]Export!$M:$BD,12,0)</f>
        <v>0269564788</v>
      </c>
      <c r="O134" s="6" t="str">
        <f>VLOOKUP(B134,[1]Export!$M:$BD,13,0)</f>
        <v>0269564788</v>
      </c>
      <c r="P134" s="6" t="str">
        <f>VLOOKUP(B134,[1]Export!$M:$BD,14,0)</f>
        <v>gradinitahavila@yahoo.com</v>
      </c>
      <c r="Q134" s="6" t="str">
        <f>VLOOKUP(B134,[1]Export!$M:$BD,22,0)</f>
        <v/>
      </c>
    </row>
    <row r="135" spans="1:17" ht="28.8" x14ac:dyDescent="0.3">
      <c r="A135" s="7" t="s">
        <v>108</v>
      </c>
      <c r="B135" s="5" t="s">
        <v>109</v>
      </c>
      <c r="C135" s="5" t="s">
        <v>101</v>
      </c>
      <c r="D135" s="6" t="s">
        <v>10</v>
      </c>
      <c r="E135" s="5" t="s">
        <v>12</v>
      </c>
      <c r="F135" s="6" t="s">
        <v>10</v>
      </c>
      <c r="G135" s="5" t="s">
        <v>432</v>
      </c>
      <c r="H135" s="5" t="s">
        <v>11</v>
      </c>
      <c r="I135" s="5" t="s">
        <v>11</v>
      </c>
      <c r="J135" s="5" t="s">
        <v>11</v>
      </c>
      <c r="K135" s="10">
        <v>0.34</v>
      </c>
      <c r="L135" s="10">
        <v>6</v>
      </c>
      <c r="M135" s="5" t="str">
        <f>CONCATENATE(VLOOKUP(B135,[1]Export!$M:$BD,10,0)," ",VLOOKUP(B135,[1]Export!$M:$BD,8,0)," ",VLOOKUP(B135,[1]Export!$M:$BD,9,0))</f>
        <v>CISNĂDIE Selimbarului 1</v>
      </c>
      <c r="N135" s="6" t="str">
        <f>VLOOKUP(B135,[1]Export!$M:$BD,12,0)</f>
        <v>0269561072</v>
      </c>
      <c r="O135" s="6" t="str">
        <f>VLOOKUP(B135,[1]Export!$M:$BD,13,0)</f>
        <v>0269561072</v>
      </c>
      <c r="P135" s="6" t="str">
        <f>VLOOKUP(B135,[1]Export!$M:$BD,14,0)</f>
        <v>grcisnadie@yahoo.com</v>
      </c>
      <c r="Q135" s="6" t="str">
        <f>VLOOKUP(B135,[1]Export!$M:$BD,22,0)</f>
        <v/>
      </c>
    </row>
    <row r="136" spans="1:17" ht="28.8" x14ac:dyDescent="0.3">
      <c r="A136" s="7" t="s">
        <v>108</v>
      </c>
      <c r="B136" s="5" t="s">
        <v>109</v>
      </c>
      <c r="C136" s="5" t="s">
        <v>101</v>
      </c>
      <c r="D136" s="6" t="s">
        <v>10</v>
      </c>
      <c r="E136" s="5" t="s">
        <v>12</v>
      </c>
      <c r="F136" s="6" t="s">
        <v>10</v>
      </c>
      <c r="G136" s="5" t="s">
        <v>429</v>
      </c>
      <c r="H136" s="5" t="s">
        <v>11</v>
      </c>
      <c r="I136" s="5" t="s">
        <v>11</v>
      </c>
      <c r="J136" s="5" t="s">
        <v>11</v>
      </c>
      <c r="K136" s="10">
        <v>1</v>
      </c>
      <c r="L136" s="10">
        <v>23</v>
      </c>
      <c r="M136" s="5" t="str">
        <f>CONCATENATE(VLOOKUP(B136,[1]Export!$M:$BD,10,0)," ",VLOOKUP(B136,[1]Export!$M:$BD,8,0)," ",VLOOKUP(B136,[1]Export!$M:$BD,9,0))</f>
        <v>CISNĂDIE Selimbarului 1</v>
      </c>
      <c r="N136" s="6" t="str">
        <f>VLOOKUP(B136,[1]Export!$M:$BD,12,0)</f>
        <v>0269561072</v>
      </c>
      <c r="O136" s="6" t="str">
        <f>VLOOKUP(B136,[1]Export!$M:$BD,13,0)</f>
        <v>0269561072</v>
      </c>
      <c r="P136" s="6" t="str">
        <f>VLOOKUP(B136,[1]Export!$M:$BD,14,0)</f>
        <v>grcisnadie@yahoo.com</v>
      </c>
      <c r="Q136" s="6" t="str">
        <f>VLOOKUP(B136,[1]Export!$M:$BD,22,0)</f>
        <v/>
      </c>
    </row>
    <row r="137" spans="1:17" ht="28.8" x14ac:dyDescent="0.3">
      <c r="A137" s="7" t="s">
        <v>108</v>
      </c>
      <c r="B137" s="5" t="s">
        <v>109</v>
      </c>
      <c r="C137" s="5" t="s">
        <v>101</v>
      </c>
      <c r="D137" s="6" t="s">
        <v>10</v>
      </c>
      <c r="E137" s="5" t="s">
        <v>13</v>
      </c>
      <c r="F137" s="6" t="s">
        <v>10</v>
      </c>
      <c r="G137" s="5" t="s">
        <v>429</v>
      </c>
      <c r="H137" s="5" t="s">
        <v>11</v>
      </c>
      <c r="I137" s="5" t="s">
        <v>11</v>
      </c>
      <c r="J137" s="5" t="s">
        <v>11</v>
      </c>
      <c r="K137" s="10">
        <v>1</v>
      </c>
      <c r="L137" s="10">
        <v>23</v>
      </c>
      <c r="M137" s="5" t="str">
        <f>CONCATENATE(VLOOKUP(B137,[1]Export!$M:$BD,10,0)," ",VLOOKUP(B137,[1]Export!$M:$BD,8,0)," ",VLOOKUP(B137,[1]Export!$M:$BD,9,0))</f>
        <v>CISNĂDIE Selimbarului 1</v>
      </c>
      <c r="N137" s="6" t="str">
        <f>VLOOKUP(B137,[1]Export!$M:$BD,12,0)</f>
        <v>0269561072</v>
      </c>
      <c r="O137" s="6" t="str">
        <f>VLOOKUP(B137,[1]Export!$M:$BD,13,0)</f>
        <v>0269561072</v>
      </c>
      <c r="P137" s="6" t="str">
        <f>VLOOKUP(B137,[1]Export!$M:$BD,14,0)</f>
        <v>grcisnadie@yahoo.com</v>
      </c>
      <c r="Q137" s="6" t="str">
        <f>VLOOKUP(B137,[1]Export!$M:$BD,22,0)</f>
        <v/>
      </c>
    </row>
    <row r="138" spans="1:17" ht="28.8" x14ac:dyDescent="0.3">
      <c r="A138" s="7" t="s">
        <v>108</v>
      </c>
      <c r="B138" s="5" t="s">
        <v>109</v>
      </c>
      <c r="C138" s="5" t="s">
        <v>101</v>
      </c>
      <c r="D138" s="6" t="s">
        <v>10</v>
      </c>
      <c r="E138" s="5" t="s">
        <v>13</v>
      </c>
      <c r="F138" s="6" t="s">
        <v>10</v>
      </c>
      <c r="G138" s="5" t="s">
        <v>432</v>
      </c>
      <c r="H138" s="5" t="s">
        <v>11</v>
      </c>
      <c r="I138" s="5" t="s">
        <v>11</v>
      </c>
      <c r="J138" s="5" t="s">
        <v>11</v>
      </c>
      <c r="K138" s="10">
        <v>0.33</v>
      </c>
      <c r="L138" s="10">
        <v>7</v>
      </c>
      <c r="M138" s="5" t="str">
        <f>CONCATENATE(VLOOKUP(B138,[1]Export!$M:$BD,10,0)," ",VLOOKUP(B138,[1]Export!$M:$BD,8,0)," ",VLOOKUP(B138,[1]Export!$M:$BD,9,0))</f>
        <v>CISNĂDIE Selimbarului 1</v>
      </c>
      <c r="N138" s="6" t="str">
        <f>VLOOKUP(B138,[1]Export!$M:$BD,12,0)</f>
        <v>0269561072</v>
      </c>
      <c r="O138" s="6" t="str">
        <f>VLOOKUP(B138,[1]Export!$M:$BD,13,0)</f>
        <v>0269561072</v>
      </c>
      <c r="P138" s="6" t="str">
        <f>VLOOKUP(B138,[1]Export!$M:$BD,14,0)</f>
        <v>grcisnadie@yahoo.com</v>
      </c>
      <c r="Q138" s="6" t="str">
        <f>VLOOKUP(B138,[1]Export!$M:$BD,22,0)</f>
        <v/>
      </c>
    </row>
    <row r="139" spans="1:17" ht="28.8" x14ac:dyDescent="0.3">
      <c r="A139" s="7" t="s">
        <v>108</v>
      </c>
      <c r="B139" s="5" t="s">
        <v>109</v>
      </c>
      <c r="C139" s="5" t="s">
        <v>101</v>
      </c>
      <c r="D139" s="6" t="s">
        <v>10</v>
      </c>
      <c r="E139" s="5" t="s">
        <v>14</v>
      </c>
      <c r="F139" s="6" t="s">
        <v>10</v>
      </c>
      <c r="G139" s="5" t="s">
        <v>432</v>
      </c>
      <c r="H139" s="5" t="s">
        <v>11</v>
      </c>
      <c r="I139" s="5" t="s">
        <v>11</v>
      </c>
      <c r="J139" s="5" t="s">
        <v>11</v>
      </c>
      <c r="K139" s="10">
        <v>0.33</v>
      </c>
      <c r="L139" s="10">
        <v>7</v>
      </c>
      <c r="M139" s="5" t="str">
        <f>CONCATENATE(VLOOKUP(B139,[1]Export!$M:$BD,10,0)," ",VLOOKUP(B139,[1]Export!$M:$BD,8,0)," ",VLOOKUP(B139,[1]Export!$M:$BD,9,0))</f>
        <v>CISNĂDIE Selimbarului 1</v>
      </c>
      <c r="N139" s="6" t="str">
        <f>VLOOKUP(B139,[1]Export!$M:$BD,12,0)</f>
        <v>0269561072</v>
      </c>
      <c r="O139" s="6" t="str">
        <f>VLOOKUP(B139,[1]Export!$M:$BD,13,0)</f>
        <v>0269561072</v>
      </c>
      <c r="P139" s="6" t="str">
        <f>VLOOKUP(B139,[1]Export!$M:$BD,14,0)</f>
        <v>grcisnadie@yahoo.com</v>
      </c>
      <c r="Q139" s="6" t="str">
        <f>VLOOKUP(B139,[1]Export!$M:$BD,22,0)</f>
        <v/>
      </c>
    </row>
    <row r="140" spans="1:17" ht="28.8" x14ac:dyDescent="0.3">
      <c r="A140" s="7" t="s">
        <v>108</v>
      </c>
      <c r="B140" s="5" t="s">
        <v>109</v>
      </c>
      <c r="C140" s="5" t="s">
        <v>101</v>
      </c>
      <c r="D140" s="6" t="s">
        <v>10</v>
      </c>
      <c r="E140" s="5" t="s">
        <v>14</v>
      </c>
      <c r="F140" s="6" t="s">
        <v>10</v>
      </c>
      <c r="G140" s="5" t="s">
        <v>429</v>
      </c>
      <c r="H140" s="5" t="s">
        <v>11</v>
      </c>
      <c r="I140" s="5" t="s">
        <v>11</v>
      </c>
      <c r="J140" s="5" t="s">
        <v>11</v>
      </c>
      <c r="K140" s="10">
        <v>1</v>
      </c>
      <c r="L140" s="10">
        <v>22</v>
      </c>
      <c r="M140" s="5" t="str">
        <f>CONCATENATE(VLOOKUP(B140,[1]Export!$M:$BD,10,0)," ",VLOOKUP(B140,[1]Export!$M:$BD,8,0)," ",VLOOKUP(B140,[1]Export!$M:$BD,9,0))</f>
        <v>CISNĂDIE Selimbarului 1</v>
      </c>
      <c r="N140" s="6" t="str">
        <f>VLOOKUP(B140,[1]Export!$M:$BD,12,0)</f>
        <v>0269561072</v>
      </c>
      <c r="O140" s="6" t="str">
        <f>VLOOKUP(B140,[1]Export!$M:$BD,13,0)</f>
        <v>0269561072</v>
      </c>
      <c r="P140" s="6" t="str">
        <f>VLOOKUP(B140,[1]Export!$M:$BD,14,0)</f>
        <v>grcisnadie@yahoo.com</v>
      </c>
      <c r="Q140" s="6" t="str">
        <f>VLOOKUP(B140,[1]Export!$M:$BD,22,0)</f>
        <v/>
      </c>
    </row>
    <row r="141" spans="1:17" ht="43.2" x14ac:dyDescent="0.3">
      <c r="A141" s="7" t="s">
        <v>106</v>
      </c>
      <c r="B141" s="5" t="s">
        <v>106</v>
      </c>
      <c r="C141" s="5" t="s">
        <v>101</v>
      </c>
      <c r="D141" s="6" t="s">
        <v>103</v>
      </c>
      <c r="E141" s="5" t="s">
        <v>12</v>
      </c>
      <c r="F141" s="6" t="s">
        <v>103</v>
      </c>
      <c r="G141" s="5" t="s">
        <v>430</v>
      </c>
      <c r="H141" s="5" t="s">
        <v>11</v>
      </c>
      <c r="I141" s="5" t="s">
        <v>11</v>
      </c>
      <c r="J141" s="5" t="s">
        <v>11</v>
      </c>
      <c r="K141" s="10">
        <v>1</v>
      </c>
      <c r="L141" s="10">
        <v>15</v>
      </c>
      <c r="M141" s="5" t="str">
        <f>CONCATENATE(VLOOKUP(B141,[1]Export!$M:$BD,10,0)," ",VLOOKUP(B141,[1]Export!$M:$BD,8,0)," ",VLOOKUP(B141,[1]Export!$M:$BD,9,0))</f>
        <v>CISNĂDIE DUILIU MARCU 20D</v>
      </c>
      <c r="N141" s="6" t="str">
        <f>VLOOKUP(B141,[1]Export!$M:$BD,12,0)</f>
        <v>0732913191</v>
      </c>
      <c r="O141" s="6" t="str">
        <f>VLOOKUP(B141,[1]Export!$M:$BD,13,0)</f>
        <v>0732913191</v>
      </c>
      <c r="P141" s="6" t="str">
        <f>VLOOKUP(B141,[1]Export!$M:$BD,14,0)</f>
        <v>ioana@kidzacademy.ro</v>
      </c>
      <c r="Q141" s="6" t="str">
        <f>VLOOKUP(B141,[1]Export!$M:$BD,22,0)</f>
        <v/>
      </c>
    </row>
    <row r="142" spans="1:17" ht="43.2" x14ac:dyDescent="0.3">
      <c r="A142" s="7" t="s">
        <v>106</v>
      </c>
      <c r="B142" s="5" t="s">
        <v>106</v>
      </c>
      <c r="C142" s="5" t="s">
        <v>101</v>
      </c>
      <c r="D142" s="6" t="s">
        <v>103</v>
      </c>
      <c r="E142" s="5" t="s">
        <v>13</v>
      </c>
      <c r="F142" s="6" t="s">
        <v>103</v>
      </c>
      <c r="G142" s="5" t="s">
        <v>430</v>
      </c>
      <c r="H142" s="5" t="s">
        <v>11</v>
      </c>
      <c r="I142" s="5" t="s">
        <v>11</v>
      </c>
      <c r="J142" s="5" t="s">
        <v>11</v>
      </c>
      <c r="K142" s="10">
        <v>2</v>
      </c>
      <c r="L142" s="10">
        <v>30</v>
      </c>
      <c r="M142" s="5" t="str">
        <f>CONCATENATE(VLOOKUP(B142,[1]Export!$M:$BD,10,0)," ",VLOOKUP(B142,[1]Export!$M:$BD,8,0)," ",VLOOKUP(B142,[1]Export!$M:$BD,9,0))</f>
        <v>CISNĂDIE DUILIU MARCU 20D</v>
      </c>
      <c r="N142" s="6" t="str">
        <f>VLOOKUP(B142,[1]Export!$M:$BD,12,0)</f>
        <v>0732913191</v>
      </c>
      <c r="O142" s="6" t="str">
        <f>VLOOKUP(B142,[1]Export!$M:$BD,13,0)</f>
        <v>0732913191</v>
      </c>
      <c r="P142" s="6" t="str">
        <f>VLOOKUP(B142,[1]Export!$M:$BD,14,0)</f>
        <v>ioana@kidzacademy.ro</v>
      </c>
      <c r="Q142" s="6" t="str">
        <f>VLOOKUP(B142,[1]Export!$M:$BD,22,0)</f>
        <v/>
      </c>
    </row>
    <row r="143" spans="1:17" ht="43.2" x14ac:dyDescent="0.3">
      <c r="A143" s="7" t="s">
        <v>106</v>
      </c>
      <c r="B143" s="5" t="s">
        <v>106</v>
      </c>
      <c r="C143" s="5" t="s">
        <v>101</v>
      </c>
      <c r="D143" s="6" t="s">
        <v>103</v>
      </c>
      <c r="E143" s="5" t="s">
        <v>14</v>
      </c>
      <c r="F143" s="6" t="s">
        <v>103</v>
      </c>
      <c r="G143" s="5" t="s">
        <v>430</v>
      </c>
      <c r="H143" s="5" t="s">
        <v>11</v>
      </c>
      <c r="I143" s="5" t="s">
        <v>11</v>
      </c>
      <c r="J143" s="5" t="s">
        <v>11</v>
      </c>
      <c r="K143" s="10">
        <v>1</v>
      </c>
      <c r="L143" s="10">
        <v>15</v>
      </c>
      <c r="M143" s="5" t="str">
        <f>CONCATENATE(VLOOKUP(B143,[1]Export!$M:$BD,10,0)," ",VLOOKUP(B143,[1]Export!$M:$BD,8,0)," ",VLOOKUP(B143,[1]Export!$M:$BD,9,0))</f>
        <v>CISNĂDIE DUILIU MARCU 20D</v>
      </c>
      <c r="N143" s="6" t="str">
        <f>VLOOKUP(B143,[1]Export!$M:$BD,12,0)</f>
        <v>0732913191</v>
      </c>
      <c r="O143" s="6" t="str">
        <f>VLOOKUP(B143,[1]Export!$M:$BD,13,0)</f>
        <v>0732913191</v>
      </c>
      <c r="P143" s="6" t="str">
        <f>VLOOKUP(B143,[1]Export!$M:$BD,14,0)</f>
        <v>ioana@kidzacademy.ro</v>
      </c>
      <c r="Q143" s="6" t="str">
        <f>VLOOKUP(B143,[1]Export!$M:$BD,22,0)</f>
        <v/>
      </c>
    </row>
    <row r="144" spans="1:17" ht="43.2" x14ac:dyDescent="0.3">
      <c r="A144" s="7" t="s">
        <v>107</v>
      </c>
      <c r="B144" s="5" t="s">
        <v>107</v>
      </c>
      <c r="C144" s="5" t="s">
        <v>101</v>
      </c>
      <c r="D144" s="6" t="s">
        <v>103</v>
      </c>
      <c r="E144" s="5" t="s">
        <v>13</v>
      </c>
      <c r="F144" s="6" t="s">
        <v>103</v>
      </c>
      <c r="G144" s="5" t="s">
        <v>430</v>
      </c>
      <c r="H144" s="5" t="s">
        <v>11</v>
      </c>
      <c r="I144" s="5" t="s">
        <v>11</v>
      </c>
      <c r="J144" s="5" t="s">
        <v>11</v>
      </c>
      <c r="K144" s="10">
        <v>1</v>
      </c>
      <c r="L144" s="10">
        <v>15</v>
      </c>
      <c r="M144" s="5" t="str">
        <f>CONCATENATE(VLOOKUP(B144,[1]Export!$M:$BD,10,0)," ",VLOOKUP(B144,[1]Export!$M:$BD,8,0)," ",VLOOKUP(B144,[1]Export!$M:$BD,9,0))</f>
        <v>CISNĂDIE G.M. CANTACUZINO FN</v>
      </c>
      <c r="N144" s="6" t="str">
        <f>VLOOKUP(B144,[1]Export!$M:$BD,12,0)</f>
        <v>0733994321</v>
      </c>
      <c r="O144" s="6" t="str">
        <f>VLOOKUP(B144,[1]Export!$M:$BD,13,0)</f>
        <v>0744592613</v>
      </c>
      <c r="P144" s="6" t="str">
        <f>VLOOKUP(B144,[1]Export!$M:$BD,14,0)</f>
        <v>secretariatma@yahoo.com</v>
      </c>
      <c r="Q144" s="6" t="str">
        <f>VLOOKUP(B144,[1]Export!$M:$BD,22,0)</f>
        <v/>
      </c>
    </row>
    <row r="145" spans="1:17" ht="43.2" x14ac:dyDescent="0.3">
      <c r="A145" s="7" t="s">
        <v>107</v>
      </c>
      <c r="B145" s="5" t="s">
        <v>107</v>
      </c>
      <c r="C145" s="5" t="s">
        <v>101</v>
      </c>
      <c r="D145" s="6" t="s">
        <v>103</v>
      </c>
      <c r="E145" s="5" t="s">
        <v>13</v>
      </c>
      <c r="F145" s="6" t="s">
        <v>103</v>
      </c>
      <c r="G145" s="5" t="s">
        <v>431</v>
      </c>
      <c r="H145" s="5" t="s">
        <v>11</v>
      </c>
      <c r="I145" s="5" t="s">
        <v>11</v>
      </c>
      <c r="J145" s="5" t="s">
        <v>11</v>
      </c>
      <c r="K145" s="10">
        <v>0.5</v>
      </c>
      <c r="L145" s="10">
        <v>10</v>
      </c>
      <c r="M145" s="5" t="str">
        <f>CONCATENATE(VLOOKUP(B145,[1]Export!$M:$BD,10,0)," ",VLOOKUP(B145,[1]Export!$M:$BD,8,0)," ",VLOOKUP(B145,[1]Export!$M:$BD,9,0))</f>
        <v>CISNĂDIE G.M. CANTACUZINO FN</v>
      </c>
      <c r="N145" s="6" t="str">
        <f>VLOOKUP(B145,[1]Export!$M:$BD,12,0)</f>
        <v>0733994321</v>
      </c>
      <c r="O145" s="6" t="str">
        <f>VLOOKUP(B145,[1]Export!$M:$BD,13,0)</f>
        <v>0744592613</v>
      </c>
      <c r="P145" s="6" t="str">
        <f>VLOOKUP(B145,[1]Export!$M:$BD,14,0)</f>
        <v>secretariatma@yahoo.com</v>
      </c>
      <c r="Q145" s="6" t="str">
        <f>VLOOKUP(B145,[1]Export!$M:$BD,22,0)</f>
        <v/>
      </c>
    </row>
    <row r="146" spans="1:17" ht="43.2" x14ac:dyDescent="0.3">
      <c r="A146" s="7" t="s">
        <v>107</v>
      </c>
      <c r="B146" s="5" t="s">
        <v>107</v>
      </c>
      <c r="C146" s="5" t="s">
        <v>101</v>
      </c>
      <c r="D146" s="6" t="s">
        <v>103</v>
      </c>
      <c r="E146" s="5" t="s">
        <v>14</v>
      </c>
      <c r="F146" s="6" t="s">
        <v>103</v>
      </c>
      <c r="G146" s="5" t="s">
        <v>431</v>
      </c>
      <c r="H146" s="5" t="s">
        <v>11</v>
      </c>
      <c r="I146" s="5" t="s">
        <v>11</v>
      </c>
      <c r="J146" s="5" t="s">
        <v>11</v>
      </c>
      <c r="K146" s="10">
        <v>0.5</v>
      </c>
      <c r="L146" s="10">
        <v>10</v>
      </c>
      <c r="M146" s="5" t="str">
        <f>CONCATENATE(VLOOKUP(B146,[1]Export!$M:$BD,10,0)," ",VLOOKUP(B146,[1]Export!$M:$BD,8,0)," ",VLOOKUP(B146,[1]Export!$M:$BD,9,0))</f>
        <v>CISNĂDIE G.M. CANTACUZINO FN</v>
      </c>
      <c r="N146" s="6" t="str">
        <f>VLOOKUP(B146,[1]Export!$M:$BD,12,0)</f>
        <v>0733994321</v>
      </c>
      <c r="O146" s="6" t="str">
        <f>VLOOKUP(B146,[1]Export!$M:$BD,13,0)</f>
        <v>0744592613</v>
      </c>
      <c r="P146" s="6" t="str">
        <f>VLOOKUP(B146,[1]Export!$M:$BD,14,0)</f>
        <v>secretariatma@yahoo.com</v>
      </c>
      <c r="Q146" s="6" t="str">
        <f>VLOOKUP(B146,[1]Export!$M:$BD,22,0)</f>
        <v/>
      </c>
    </row>
    <row r="147" spans="1:17" ht="28.8" x14ac:dyDescent="0.3">
      <c r="A147" s="7" t="s">
        <v>113</v>
      </c>
      <c r="B147" s="5" t="s">
        <v>114</v>
      </c>
      <c r="C147" s="5" t="s">
        <v>101</v>
      </c>
      <c r="D147" s="6" t="s">
        <v>10</v>
      </c>
      <c r="E147" s="5" t="s">
        <v>12</v>
      </c>
      <c r="F147" s="6" t="s">
        <v>10</v>
      </c>
      <c r="G147" s="5" t="s">
        <v>430</v>
      </c>
      <c r="H147" s="5" t="s">
        <v>11</v>
      </c>
      <c r="I147" s="5" t="s">
        <v>11</v>
      </c>
      <c r="J147" s="5" t="s">
        <v>11</v>
      </c>
      <c r="K147" s="10">
        <v>1</v>
      </c>
      <c r="L147" s="10">
        <v>22</v>
      </c>
      <c r="M147" s="5" t="str">
        <f>CONCATENATE(VLOOKUP(B147,[1]Export!$M:$BD,10,0)," ",VLOOKUP(B147,[1]Export!$M:$BD,8,0)," ",VLOOKUP(B147,[1]Export!$M:$BD,9,0))</f>
        <v>CISNĂDIE  Bailor 22</v>
      </c>
      <c r="N147" s="6" t="str">
        <f>VLOOKUP(B147,[1]Export!$M:$BD,12,0)</f>
        <v>0269561015</v>
      </c>
      <c r="O147" s="6" t="str">
        <f>VLOOKUP(B147,[1]Export!$M:$BD,13,0)</f>
        <v>0269561015</v>
      </c>
      <c r="P147" s="6" t="str">
        <f>VLOOKUP(B147,[1]Export!$M:$BD,14,0)</f>
        <v>sc3cisnadie@gmail.com</v>
      </c>
      <c r="Q147" s="6" t="str">
        <f>VLOOKUP(B147,[1]Export!$M:$BD,22,0)</f>
        <v/>
      </c>
    </row>
    <row r="148" spans="1:17" ht="28.8" x14ac:dyDescent="0.3">
      <c r="A148" s="7" t="s">
        <v>113</v>
      </c>
      <c r="B148" s="5" t="s">
        <v>114</v>
      </c>
      <c r="C148" s="5" t="s">
        <v>101</v>
      </c>
      <c r="D148" s="6" t="s">
        <v>10</v>
      </c>
      <c r="E148" s="5" t="s">
        <v>13</v>
      </c>
      <c r="F148" s="6" t="s">
        <v>10</v>
      </c>
      <c r="G148" s="5" t="s">
        <v>430</v>
      </c>
      <c r="H148" s="5" t="s">
        <v>11</v>
      </c>
      <c r="I148" s="5" t="s">
        <v>11</v>
      </c>
      <c r="J148" s="5" t="s">
        <v>11</v>
      </c>
      <c r="K148" s="10">
        <v>1</v>
      </c>
      <c r="L148" s="10">
        <v>20</v>
      </c>
      <c r="M148" s="5" t="str">
        <f>CONCATENATE(VLOOKUP(B148,[1]Export!$M:$BD,10,0)," ",VLOOKUP(B148,[1]Export!$M:$BD,8,0)," ",VLOOKUP(B148,[1]Export!$M:$BD,9,0))</f>
        <v>CISNĂDIE  Bailor 22</v>
      </c>
      <c r="N148" s="6" t="str">
        <f>VLOOKUP(B148,[1]Export!$M:$BD,12,0)</f>
        <v>0269561015</v>
      </c>
      <c r="O148" s="6" t="str">
        <f>VLOOKUP(B148,[1]Export!$M:$BD,13,0)</f>
        <v>0269561015</v>
      </c>
      <c r="P148" s="6" t="str">
        <f>VLOOKUP(B148,[1]Export!$M:$BD,14,0)</f>
        <v>sc3cisnadie@gmail.com</v>
      </c>
      <c r="Q148" s="6" t="str">
        <f>VLOOKUP(B148,[1]Export!$M:$BD,22,0)</f>
        <v/>
      </c>
    </row>
    <row r="149" spans="1:17" ht="28.8" x14ac:dyDescent="0.3">
      <c r="A149" s="7" t="s">
        <v>113</v>
      </c>
      <c r="B149" s="5" t="s">
        <v>114</v>
      </c>
      <c r="C149" s="5" t="s">
        <v>101</v>
      </c>
      <c r="D149" s="6" t="s">
        <v>10</v>
      </c>
      <c r="E149" s="5" t="s">
        <v>14</v>
      </c>
      <c r="F149" s="6" t="s">
        <v>10</v>
      </c>
      <c r="G149" s="5" t="s">
        <v>430</v>
      </c>
      <c r="H149" s="5" t="s">
        <v>11</v>
      </c>
      <c r="I149" s="5" t="s">
        <v>11</v>
      </c>
      <c r="J149" s="5" t="s">
        <v>11</v>
      </c>
      <c r="K149" s="10">
        <v>1</v>
      </c>
      <c r="L149" s="10">
        <v>23</v>
      </c>
      <c r="M149" s="5" t="str">
        <f>CONCATENATE(VLOOKUP(B149,[1]Export!$M:$BD,10,0)," ",VLOOKUP(B149,[1]Export!$M:$BD,8,0)," ",VLOOKUP(B149,[1]Export!$M:$BD,9,0))</f>
        <v>CISNĂDIE  Bailor 22</v>
      </c>
      <c r="N149" s="6" t="str">
        <f>VLOOKUP(B149,[1]Export!$M:$BD,12,0)</f>
        <v>0269561015</v>
      </c>
      <c r="O149" s="6" t="str">
        <f>VLOOKUP(B149,[1]Export!$M:$BD,13,0)</f>
        <v>0269561015</v>
      </c>
      <c r="P149" s="6" t="str">
        <f>VLOOKUP(B149,[1]Export!$M:$BD,14,0)</f>
        <v>sc3cisnadie@gmail.com</v>
      </c>
      <c r="Q149" s="6" t="str">
        <f>VLOOKUP(B149,[1]Export!$M:$BD,22,0)</f>
        <v/>
      </c>
    </row>
    <row r="150" spans="1:17" ht="28.8" x14ac:dyDescent="0.3">
      <c r="A150" s="7" t="s">
        <v>108</v>
      </c>
      <c r="B150" s="5" t="s">
        <v>110</v>
      </c>
      <c r="C150" s="5" t="s">
        <v>101</v>
      </c>
      <c r="D150" s="6" t="s">
        <v>10</v>
      </c>
      <c r="E150" s="5" t="s">
        <v>12</v>
      </c>
      <c r="F150" s="6" t="s">
        <v>10</v>
      </c>
      <c r="G150" s="5" t="s">
        <v>430</v>
      </c>
      <c r="H150" s="5" t="s">
        <v>11</v>
      </c>
      <c r="I150" s="5" t="s">
        <v>11</v>
      </c>
      <c r="J150" s="5" t="s">
        <v>11</v>
      </c>
      <c r="K150" s="10">
        <v>1</v>
      </c>
      <c r="L150" s="10">
        <v>25</v>
      </c>
      <c r="M150" s="5" t="str">
        <f>CONCATENATE(VLOOKUP(B150,[1]Export!$M:$BD,10,0)," ",VLOOKUP(B150,[1]Export!$M:$BD,8,0)," ",VLOOKUP(B150,[1]Export!$M:$BD,9,0))</f>
        <v>CISNĂDIE STEJARULUI  FN</v>
      </c>
      <c r="N150" s="6" t="str">
        <f>VLOOKUP(B150,[1]Export!$M:$BD,12,0)</f>
        <v>0269561072</v>
      </c>
      <c r="O150" s="6" t="str">
        <f>VLOOKUP(B150,[1]Export!$M:$BD,13,0)</f>
        <v>0269561072</v>
      </c>
      <c r="P150" s="6" t="str">
        <f>VLOOKUP(B150,[1]Export!$M:$BD,14,0)</f>
        <v>grcisnadie@yahoo.com</v>
      </c>
      <c r="Q150" s="6" t="str">
        <f>VLOOKUP(B150,[1]Export!$M:$BD,22,0)</f>
        <v/>
      </c>
    </row>
    <row r="151" spans="1:17" ht="28.8" x14ac:dyDescent="0.3">
      <c r="A151" s="7" t="s">
        <v>108</v>
      </c>
      <c r="B151" s="5" t="s">
        <v>110</v>
      </c>
      <c r="C151" s="5" t="s">
        <v>101</v>
      </c>
      <c r="D151" s="6" t="s">
        <v>10</v>
      </c>
      <c r="E151" s="5" t="s">
        <v>12</v>
      </c>
      <c r="F151" s="6" t="s">
        <v>10</v>
      </c>
      <c r="G151" s="5" t="s">
        <v>431</v>
      </c>
      <c r="H151" s="5" t="s">
        <v>11</v>
      </c>
      <c r="I151" s="5" t="s">
        <v>11</v>
      </c>
      <c r="J151" s="5" t="s">
        <v>11</v>
      </c>
      <c r="K151" s="10">
        <v>1</v>
      </c>
      <c r="L151" s="10">
        <v>25</v>
      </c>
      <c r="M151" s="5" t="str">
        <f>CONCATENATE(VLOOKUP(B151,[1]Export!$M:$BD,10,0)," ",VLOOKUP(B151,[1]Export!$M:$BD,8,0)," ",VLOOKUP(B151,[1]Export!$M:$BD,9,0))</f>
        <v>CISNĂDIE STEJARULUI  FN</v>
      </c>
      <c r="N151" s="6" t="str">
        <f>VLOOKUP(B151,[1]Export!$M:$BD,12,0)</f>
        <v>0269561072</v>
      </c>
      <c r="O151" s="6" t="str">
        <f>VLOOKUP(B151,[1]Export!$M:$BD,13,0)</f>
        <v>0269561072</v>
      </c>
      <c r="P151" s="6" t="str">
        <f>VLOOKUP(B151,[1]Export!$M:$BD,14,0)</f>
        <v>grcisnadie@yahoo.com</v>
      </c>
      <c r="Q151" s="6" t="str">
        <f>VLOOKUP(B151,[1]Export!$M:$BD,22,0)</f>
        <v/>
      </c>
    </row>
    <row r="152" spans="1:17" ht="28.8" x14ac:dyDescent="0.3">
      <c r="A152" s="7" t="s">
        <v>108</v>
      </c>
      <c r="B152" s="5" t="s">
        <v>110</v>
      </c>
      <c r="C152" s="5" t="s">
        <v>101</v>
      </c>
      <c r="D152" s="6" t="s">
        <v>10</v>
      </c>
      <c r="E152" s="5" t="s">
        <v>13</v>
      </c>
      <c r="F152" s="6" t="s">
        <v>10</v>
      </c>
      <c r="G152" s="5" t="s">
        <v>431</v>
      </c>
      <c r="H152" s="5" t="s">
        <v>11</v>
      </c>
      <c r="I152" s="5" t="s">
        <v>11</v>
      </c>
      <c r="J152" s="5" t="s">
        <v>11</v>
      </c>
      <c r="K152" s="10">
        <v>1</v>
      </c>
      <c r="L152" s="10">
        <v>23</v>
      </c>
      <c r="M152" s="5" t="str">
        <f>CONCATENATE(VLOOKUP(B152,[1]Export!$M:$BD,10,0)," ",VLOOKUP(B152,[1]Export!$M:$BD,8,0)," ",VLOOKUP(B152,[1]Export!$M:$BD,9,0))</f>
        <v>CISNĂDIE STEJARULUI  FN</v>
      </c>
      <c r="N152" s="6" t="str">
        <f>VLOOKUP(B152,[1]Export!$M:$BD,12,0)</f>
        <v>0269561072</v>
      </c>
      <c r="O152" s="6" t="str">
        <f>VLOOKUP(B152,[1]Export!$M:$BD,13,0)</f>
        <v>0269561072</v>
      </c>
      <c r="P152" s="6" t="str">
        <f>VLOOKUP(B152,[1]Export!$M:$BD,14,0)</f>
        <v>grcisnadie@yahoo.com</v>
      </c>
      <c r="Q152" s="6" t="str">
        <f>VLOOKUP(B152,[1]Export!$M:$BD,22,0)</f>
        <v/>
      </c>
    </row>
    <row r="153" spans="1:17" ht="28.8" x14ac:dyDescent="0.3">
      <c r="A153" s="7" t="s">
        <v>108</v>
      </c>
      <c r="B153" s="5" t="s">
        <v>110</v>
      </c>
      <c r="C153" s="5" t="s">
        <v>101</v>
      </c>
      <c r="D153" s="6" t="s">
        <v>10</v>
      </c>
      <c r="E153" s="5" t="s">
        <v>13</v>
      </c>
      <c r="F153" s="6" t="s">
        <v>10</v>
      </c>
      <c r="G153" s="5" t="s">
        <v>430</v>
      </c>
      <c r="H153" s="5" t="s">
        <v>11</v>
      </c>
      <c r="I153" s="5" t="s">
        <v>11</v>
      </c>
      <c r="J153" s="5" t="s">
        <v>11</v>
      </c>
      <c r="K153" s="10">
        <v>1</v>
      </c>
      <c r="L153" s="10">
        <v>23</v>
      </c>
      <c r="M153" s="5" t="str">
        <f>CONCATENATE(VLOOKUP(B153,[1]Export!$M:$BD,10,0)," ",VLOOKUP(B153,[1]Export!$M:$BD,8,0)," ",VLOOKUP(B153,[1]Export!$M:$BD,9,0))</f>
        <v>CISNĂDIE STEJARULUI  FN</v>
      </c>
      <c r="N153" s="6" t="str">
        <f>VLOOKUP(B153,[1]Export!$M:$BD,12,0)</f>
        <v>0269561072</v>
      </c>
      <c r="O153" s="6" t="str">
        <f>VLOOKUP(B153,[1]Export!$M:$BD,13,0)</f>
        <v>0269561072</v>
      </c>
      <c r="P153" s="6" t="str">
        <f>VLOOKUP(B153,[1]Export!$M:$BD,14,0)</f>
        <v>grcisnadie@yahoo.com</v>
      </c>
      <c r="Q153" s="6" t="str">
        <f>VLOOKUP(B153,[1]Export!$M:$BD,22,0)</f>
        <v/>
      </c>
    </row>
    <row r="154" spans="1:17" ht="28.8" x14ac:dyDescent="0.3">
      <c r="A154" s="7" t="s">
        <v>108</v>
      </c>
      <c r="B154" s="5" t="s">
        <v>110</v>
      </c>
      <c r="C154" s="5" t="s">
        <v>101</v>
      </c>
      <c r="D154" s="6" t="s">
        <v>10</v>
      </c>
      <c r="E154" s="5" t="s">
        <v>14</v>
      </c>
      <c r="F154" s="6" t="s">
        <v>10</v>
      </c>
      <c r="G154" s="5" t="s">
        <v>430</v>
      </c>
      <c r="H154" s="5" t="s">
        <v>11</v>
      </c>
      <c r="I154" s="5" t="s">
        <v>11</v>
      </c>
      <c r="J154" s="5" t="s">
        <v>11</v>
      </c>
      <c r="K154" s="10">
        <v>2</v>
      </c>
      <c r="L154" s="10">
        <v>47</v>
      </c>
      <c r="M154" s="5" t="str">
        <f>CONCATENATE(VLOOKUP(B154,[1]Export!$M:$BD,10,0)," ",VLOOKUP(B154,[1]Export!$M:$BD,8,0)," ",VLOOKUP(B154,[1]Export!$M:$BD,9,0))</f>
        <v>CISNĂDIE STEJARULUI  FN</v>
      </c>
      <c r="N154" s="6" t="str">
        <f>VLOOKUP(B154,[1]Export!$M:$BD,12,0)</f>
        <v>0269561072</v>
      </c>
      <c r="O154" s="6" t="str">
        <f>VLOOKUP(B154,[1]Export!$M:$BD,13,0)</f>
        <v>0269561072</v>
      </c>
      <c r="P154" s="6" t="str">
        <f>VLOOKUP(B154,[1]Export!$M:$BD,14,0)</f>
        <v>grcisnadie@yahoo.com</v>
      </c>
      <c r="Q154" s="6" t="str">
        <f>VLOOKUP(B154,[1]Export!$M:$BD,22,0)</f>
        <v/>
      </c>
    </row>
    <row r="155" spans="1:17" ht="28.8" x14ac:dyDescent="0.3">
      <c r="A155" s="7" t="s">
        <v>111</v>
      </c>
      <c r="B155" s="5" t="s">
        <v>112</v>
      </c>
      <c r="C155" s="5" t="s">
        <v>101</v>
      </c>
      <c r="D155" s="6" t="s">
        <v>10</v>
      </c>
      <c r="E155" s="5" t="s">
        <v>12</v>
      </c>
      <c r="F155" s="6" t="s">
        <v>10</v>
      </c>
      <c r="G155" s="5" t="s">
        <v>431</v>
      </c>
      <c r="H155" s="5" t="s">
        <v>11</v>
      </c>
      <c r="I155" s="5" t="s">
        <v>11</v>
      </c>
      <c r="J155" s="5" t="s">
        <v>11</v>
      </c>
      <c r="K155" s="10">
        <v>1</v>
      </c>
      <c r="L155" s="10">
        <v>25</v>
      </c>
      <c r="M155" s="5" t="str">
        <f>CONCATENATE(VLOOKUP(B155,[1]Export!$M:$BD,10,0)," ",VLOOKUP(B155,[1]Export!$M:$BD,8,0)," ",VLOOKUP(B155,[1]Export!$M:$BD,9,0))</f>
        <v>CISNĂDIE Piata Noua 12</v>
      </c>
      <c r="N155" s="6" t="str">
        <f>VLOOKUP(B155,[1]Export!$M:$BD,12,0)</f>
        <v>0269566566</v>
      </c>
      <c r="O155" s="6" t="str">
        <f>VLOOKUP(B155,[1]Export!$M:$BD,13,0)</f>
        <v>0269561041</v>
      </c>
      <c r="P155" s="6" t="str">
        <f>VLOOKUP(B155,[1]Export!$M:$BD,14,0)</f>
        <v>sc2cisnadie@gmail.com</v>
      </c>
      <c r="Q155" s="6" t="str">
        <f>VLOOKUP(B155,[1]Export!$M:$BD,22,0)</f>
        <v/>
      </c>
    </row>
    <row r="156" spans="1:17" ht="28.8" x14ac:dyDescent="0.3">
      <c r="A156" s="7" t="s">
        <v>111</v>
      </c>
      <c r="B156" s="5" t="s">
        <v>112</v>
      </c>
      <c r="C156" s="5" t="s">
        <v>101</v>
      </c>
      <c r="D156" s="6" t="s">
        <v>10</v>
      </c>
      <c r="E156" s="5" t="s">
        <v>12</v>
      </c>
      <c r="F156" s="6" t="s">
        <v>10</v>
      </c>
      <c r="G156" s="5" t="s">
        <v>430</v>
      </c>
      <c r="H156" s="5" t="s">
        <v>11</v>
      </c>
      <c r="I156" s="5" t="s">
        <v>11</v>
      </c>
      <c r="J156" s="5" t="s">
        <v>11</v>
      </c>
      <c r="K156" s="10">
        <v>1</v>
      </c>
      <c r="L156" s="10">
        <v>25</v>
      </c>
      <c r="M156" s="5" t="str">
        <f>CONCATENATE(VLOOKUP(B156,[1]Export!$M:$BD,10,0)," ",VLOOKUP(B156,[1]Export!$M:$BD,8,0)," ",VLOOKUP(B156,[1]Export!$M:$BD,9,0))</f>
        <v>CISNĂDIE Piata Noua 12</v>
      </c>
      <c r="N156" s="6" t="str">
        <f>VLOOKUP(B156,[1]Export!$M:$BD,12,0)</f>
        <v>0269566566</v>
      </c>
      <c r="O156" s="6" t="str">
        <f>VLOOKUP(B156,[1]Export!$M:$BD,13,0)</f>
        <v>0269561041</v>
      </c>
      <c r="P156" s="6" t="str">
        <f>VLOOKUP(B156,[1]Export!$M:$BD,14,0)</f>
        <v>sc2cisnadie@gmail.com</v>
      </c>
      <c r="Q156" s="6" t="str">
        <f>VLOOKUP(B156,[1]Export!$M:$BD,22,0)</f>
        <v/>
      </c>
    </row>
    <row r="157" spans="1:17" ht="28.8" x14ac:dyDescent="0.3">
      <c r="A157" s="7" t="s">
        <v>111</v>
      </c>
      <c r="B157" s="5" t="s">
        <v>112</v>
      </c>
      <c r="C157" s="5" t="s">
        <v>101</v>
      </c>
      <c r="D157" s="6" t="s">
        <v>10</v>
      </c>
      <c r="E157" s="5" t="s">
        <v>13</v>
      </c>
      <c r="F157" s="6" t="s">
        <v>10</v>
      </c>
      <c r="G157" s="5" t="s">
        <v>430</v>
      </c>
      <c r="H157" s="5" t="s">
        <v>11</v>
      </c>
      <c r="I157" s="5" t="s">
        <v>11</v>
      </c>
      <c r="J157" s="5" t="s">
        <v>11</v>
      </c>
      <c r="K157" s="10">
        <v>1</v>
      </c>
      <c r="L157" s="10">
        <v>23</v>
      </c>
      <c r="M157" s="5" t="str">
        <f>CONCATENATE(VLOOKUP(B157,[1]Export!$M:$BD,10,0)," ",VLOOKUP(B157,[1]Export!$M:$BD,8,0)," ",VLOOKUP(B157,[1]Export!$M:$BD,9,0))</f>
        <v>CISNĂDIE Piata Noua 12</v>
      </c>
      <c r="N157" s="6" t="str">
        <f>VLOOKUP(B157,[1]Export!$M:$BD,12,0)</f>
        <v>0269566566</v>
      </c>
      <c r="O157" s="6" t="str">
        <f>VLOOKUP(B157,[1]Export!$M:$BD,13,0)</f>
        <v>0269561041</v>
      </c>
      <c r="P157" s="6" t="str">
        <f>VLOOKUP(B157,[1]Export!$M:$BD,14,0)</f>
        <v>sc2cisnadie@gmail.com</v>
      </c>
      <c r="Q157" s="6" t="str">
        <f>VLOOKUP(B157,[1]Export!$M:$BD,22,0)</f>
        <v/>
      </c>
    </row>
    <row r="158" spans="1:17" ht="28.8" x14ac:dyDescent="0.3">
      <c r="A158" s="7" t="s">
        <v>111</v>
      </c>
      <c r="B158" s="5" t="s">
        <v>112</v>
      </c>
      <c r="C158" s="5" t="s">
        <v>101</v>
      </c>
      <c r="D158" s="6" t="s">
        <v>10</v>
      </c>
      <c r="E158" s="5" t="s">
        <v>13</v>
      </c>
      <c r="F158" s="6" t="s">
        <v>10</v>
      </c>
      <c r="G158" s="5" t="s">
        <v>431</v>
      </c>
      <c r="H158" s="5" t="s">
        <v>11</v>
      </c>
      <c r="I158" s="5" t="s">
        <v>11</v>
      </c>
      <c r="J158" s="5" t="s">
        <v>11</v>
      </c>
      <c r="K158" s="10">
        <v>1</v>
      </c>
      <c r="L158" s="10">
        <v>23</v>
      </c>
      <c r="M158" s="5" t="str">
        <f>CONCATENATE(VLOOKUP(B158,[1]Export!$M:$BD,10,0)," ",VLOOKUP(B158,[1]Export!$M:$BD,8,0)," ",VLOOKUP(B158,[1]Export!$M:$BD,9,0))</f>
        <v>CISNĂDIE Piata Noua 12</v>
      </c>
      <c r="N158" s="6" t="str">
        <f>VLOOKUP(B158,[1]Export!$M:$BD,12,0)</f>
        <v>0269566566</v>
      </c>
      <c r="O158" s="6" t="str">
        <f>VLOOKUP(B158,[1]Export!$M:$BD,13,0)</f>
        <v>0269561041</v>
      </c>
      <c r="P158" s="6" t="str">
        <f>VLOOKUP(B158,[1]Export!$M:$BD,14,0)</f>
        <v>sc2cisnadie@gmail.com</v>
      </c>
      <c r="Q158" s="6" t="str">
        <f>VLOOKUP(B158,[1]Export!$M:$BD,22,0)</f>
        <v/>
      </c>
    </row>
    <row r="159" spans="1:17" ht="28.8" x14ac:dyDescent="0.3">
      <c r="A159" s="7" t="s">
        <v>111</v>
      </c>
      <c r="B159" s="5" t="s">
        <v>112</v>
      </c>
      <c r="C159" s="5" t="s">
        <v>101</v>
      </c>
      <c r="D159" s="6" t="s">
        <v>10</v>
      </c>
      <c r="E159" s="5" t="s">
        <v>14</v>
      </c>
      <c r="F159" s="6" t="s">
        <v>10</v>
      </c>
      <c r="G159" s="5" t="s">
        <v>430</v>
      </c>
      <c r="H159" s="5" t="s">
        <v>11</v>
      </c>
      <c r="I159" s="5" t="s">
        <v>11</v>
      </c>
      <c r="J159" s="5" t="s">
        <v>11</v>
      </c>
      <c r="K159" s="10">
        <v>1</v>
      </c>
      <c r="L159" s="10">
        <v>23</v>
      </c>
      <c r="M159" s="5" t="str">
        <f>CONCATENATE(VLOOKUP(B159,[1]Export!$M:$BD,10,0)," ",VLOOKUP(B159,[1]Export!$M:$BD,8,0)," ",VLOOKUP(B159,[1]Export!$M:$BD,9,0))</f>
        <v>CISNĂDIE Piata Noua 12</v>
      </c>
      <c r="N159" s="6" t="str">
        <f>VLOOKUP(B159,[1]Export!$M:$BD,12,0)</f>
        <v>0269566566</v>
      </c>
      <c r="O159" s="6" t="str">
        <f>VLOOKUP(B159,[1]Export!$M:$BD,13,0)</f>
        <v>0269561041</v>
      </c>
      <c r="P159" s="6" t="str">
        <f>VLOOKUP(B159,[1]Export!$M:$BD,14,0)</f>
        <v>sc2cisnadie@gmail.com</v>
      </c>
      <c r="Q159" s="6" t="str">
        <f>VLOOKUP(B159,[1]Export!$M:$BD,22,0)</f>
        <v/>
      </c>
    </row>
    <row r="160" spans="1:17" ht="28.8" x14ac:dyDescent="0.3">
      <c r="A160" s="7" t="s">
        <v>251</v>
      </c>
      <c r="B160" s="5" t="s">
        <v>252</v>
      </c>
      <c r="C160" s="5" t="s">
        <v>253</v>
      </c>
      <c r="D160" s="6" t="s">
        <v>10</v>
      </c>
      <c r="E160" s="5" t="s">
        <v>12</v>
      </c>
      <c r="F160" s="6" t="s">
        <v>10</v>
      </c>
      <c r="G160" s="5" t="s">
        <v>429</v>
      </c>
      <c r="H160" s="5" t="s">
        <v>11</v>
      </c>
      <c r="I160" s="5" t="s">
        <v>11</v>
      </c>
      <c r="J160" s="5" t="s">
        <v>11</v>
      </c>
      <c r="K160" s="10">
        <v>0.34</v>
      </c>
      <c r="L160" s="10">
        <v>6</v>
      </c>
      <c r="M160" s="5" t="str">
        <f>CONCATENATE(VLOOKUP(B160,[1]Export!$M:$BD,10,0)," ",VLOOKUP(B160,[1]Export!$M:$BD,8,0)," ",VLOOKUP(B160,[1]Export!$M:$BD,9,0))</f>
        <v>COLUN PRINCIPALA 40</v>
      </c>
      <c r="N160" s="6" t="str">
        <f>VLOOKUP(B160,[1]Export!$M:$BD,12,0)</f>
        <v>0269522103</v>
      </c>
      <c r="O160" s="6" t="str">
        <f>VLOOKUP(B160,[1]Export!$M:$BD,13,0)</f>
        <v>0269522103</v>
      </c>
      <c r="P160" s="6" t="str">
        <f>VLOOKUP(B160,[1]Export!$M:$BD,14,0)</f>
        <v>scoalaporumbacu@yahoo.com</v>
      </c>
      <c r="Q160" s="6" t="str">
        <f>VLOOKUP(B160,[1]Export!$M:$BD,22,0)</f>
        <v/>
      </c>
    </row>
    <row r="161" spans="1:17" ht="28.8" x14ac:dyDescent="0.3">
      <c r="A161" s="7" t="s">
        <v>251</v>
      </c>
      <c r="B161" s="5" t="s">
        <v>252</v>
      </c>
      <c r="C161" s="5" t="s">
        <v>253</v>
      </c>
      <c r="D161" s="6" t="s">
        <v>10</v>
      </c>
      <c r="E161" s="5" t="s">
        <v>13</v>
      </c>
      <c r="F161" s="6" t="s">
        <v>10</v>
      </c>
      <c r="G161" s="5" t="s">
        <v>429</v>
      </c>
      <c r="H161" s="5" t="s">
        <v>11</v>
      </c>
      <c r="I161" s="5" t="s">
        <v>11</v>
      </c>
      <c r="J161" s="5" t="s">
        <v>11</v>
      </c>
      <c r="K161" s="10">
        <v>0.33</v>
      </c>
      <c r="L161" s="10">
        <v>5</v>
      </c>
      <c r="M161" s="5" t="str">
        <f>CONCATENATE(VLOOKUP(B161,[1]Export!$M:$BD,10,0)," ",VLOOKUP(B161,[1]Export!$M:$BD,8,0)," ",VLOOKUP(B161,[1]Export!$M:$BD,9,0))</f>
        <v>COLUN PRINCIPALA 40</v>
      </c>
      <c r="N161" s="6" t="str">
        <f>VLOOKUP(B161,[1]Export!$M:$BD,12,0)</f>
        <v>0269522103</v>
      </c>
      <c r="O161" s="6" t="str">
        <f>VLOOKUP(B161,[1]Export!$M:$BD,13,0)</f>
        <v>0269522103</v>
      </c>
      <c r="P161" s="6" t="str">
        <f>VLOOKUP(B161,[1]Export!$M:$BD,14,0)</f>
        <v>scoalaporumbacu@yahoo.com</v>
      </c>
      <c r="Q161" s="6" t="str">
        <f>VLOOKUP(B161,[1]Export!$M:$BD,22,0)</f>
        <v/>
      </c>
    </row>
    <row r="162" spans="1:17" ht="28.8" x14ac:dyDescent="0.3">
      <c r="A162" s="7" t="s">
        <v>251</v>
      </c>
      <c r="B162" s="5" t="s">
        <v>252</v>
      </c>
      <c r="C162" s="5" t="s">
        <v>253</v>
      </c>
      <c r="D162" s="6" t="s">
        <v>10</v>
      </c>
      <c r="E162" s="5" t="s">
        <v>14</v>
      </c>
      <c r="F162" s="6" t="s">
        <v>10</v>
      </c>
      <c r="G162" s="5" t="s">
        <v>429</v>
      </c>
      <c r="H162" s="5" t="s">
        <v>11</v>
      </c>
      <c r="I162" s="5" t="s">
        <v>11</v>
      </c>
      <c r="J162" s="5" t="s">
        <v>11</v>
      </c>
      <c r="K162" s="10">
        <v>0.33</v>
      </c>
      <c r="L162" s="10">
        <v>2</v>
      </c>
      <c r="M162" s="5" t="str">
        <f>CONCATENATE(VLOOKUP(B162,[1]Export!$M:$BD,10,0)," ",VLOOKUP(B162,[1]Export!$M:$BD,8,0)," ",VLOOKUP(B162,[1]Export!$M:$BD,9,0))</f>
        <v>COLUN PRINCIPALA 40</v>
      </c>
      <c r="N162" s="6" t="str">
        <f>VLOOKUP(B162,[1]Export!$M:$BD,12,0)</f>
        <v>0269522103</v>
      </c>
      <c r="O162" s="6" t="str">
        <f>VLOOKUP(B162,[1]Export!$M:$BD,13,0)</f>
        <v>0269522103</v>
      </c>
      <c r="P162" s="6" t="str">
        <f>VLOOKUP(B162,[1]Export!$M:$BD,14,0)</f>
        <v>scoalaporumbacu@yahoo.com</v>
      </c>
      <c r="Q162" s="6" t="str">
        <f>VLOOKUP(B162,[1]Export!$M:$BD,22,0)</f>
        <v/>
      </c>
    </row>
    <row r="163" spans="1:17" ht="28.8" x14ac:dyDescent="0.3">
      <c r="A163" s="7" t="s">
        <v>72</v>
      </c>
      <c r="B163" s="5" t="s">
        <v>74</v>
      </c>
      <c r="C163" s="5" t="s">
        <v>75</v>
      </c>
      <c r="D163" s="6" t="s">
        <v>10</v>
      </c>
      <c r="E163" s="5" t="s">
        <v>12</v>
      </c>
      <c r="F163" s="6" t="s">
        <v>10</v>
      </c>
      <c r="G163" s="5" t="s">
        <v>429</v>
      </c>
      <c r="H163" s="5" t="s">
        <v>11</v>
      </c>
      <c r="I163" s="5" t="s">
        <v>11</v>
      </c>
      <c r="J163" s="5" t="s">
        <v>11</v>
      </c>
      <c r="K163" s="10">
        <v>0.33</v>
      </c>
      <c r="L163" s="10">
        <v>5</v>
      </c>
      <c r="M163" s="5" t="str">
        <f>CONCATENATE(VLOOKUP(B163,[1]Export!$M:$BD,10,0)," ",VLOOKUP(B163,[1]Export!$M:$BD,8,0)," ",VLOOKUP(B163,[1]Export!$M:$BD,9,0))</f>
        <v>COPŞA MARE PRINCIPALA  141</v>
      </c>
      <c r="N163" s="6" t="str">
        <f>VLOOKUP(B163,[1]Export!$M:$BD,12,0)</f>
        <v>0371474992</v>
      </c>
      <c r="O163" s="6" t="str">
        <f>VLOOKUP(B163,[1]Export!$M:$BD,13,0)</f>
        <v>0371474992</v>
      </c>
      <c r="P163" s="6" t="str">
        <f>VLOOKUP(B163,[1]Export!$M:$BD,14,0)</f>
        <v>scbiertan@yahoo.com</v>
      </c>
      <c r="Q163" s="6" t="str">
        <f>VLOOKUP(B163,[1]Export!$M:$BD,22,0)</f>
        <v>scoalabiertan.ro</v>
      </c>
    </row>
    <row r="164" spans="1:17" ht="28.8" x14ac:dyDescent="0.3">
      <c r="A164" s="7" t="s">
        <v>72</v>
      </c>
      <c r="B164" s="5" t="s">
        <v>74</v>
      </c>
      <c r="C164" s="5" t="s">
        <v>75</v>
      </c>
      <c r="D164" s="6" t="s">
        <v>10</v>
      </c>
      <c r="E164" s="5" t="s">
        <v>13</v>
      </c>
      <c r="F164" s="6" t="s">
        <v>10</v>
      </c>
      <c r="G164" s="5" t="s">
        <v>429</v>
      </c>
      <c r="H164" s="5" t="s">
        <v>11</v>
      </c>
      <c r="I164" s="5" t="s">
        <v>11</v>
      </c>
      <c r="J164" s="5" t="s">
        <v>11</v>
      </c>
      <c r="K164" s="10">
        <v>0.34</v>
      </c>
      <c r="L164" s="10">
        <v>6</v>
      </c>
      <c r="M164" s="5" t="str">
        <f>CONCATENATE(VLOOKUP(B164,[1]Export!$M:$BD,10,0)," ",VLOOKUP(B164,[1]Export!$M:$BD,8,0)," ",VLOOKUP(B164,[1]Export!$M:$BD,9,0))</f>
        <v>COPŞA MARE PRINCIPALA  141</v>
      </c>
      <c r="N164" s="6" t="str">
        <f>VLOOKUP(B164,[1]Export!$M:$BD,12,0)</f>
        <v>0371474992</v>
      </c>
      <c r="O164" s="6" t="str">
        <f>VLOOKUP(B164,[1]Export!$M:$BD,13,0)</f>
        <v>0371474992</v>
      </c>
      <c r="P164" s="6" t="str">
        <f>VLOOKUP(B164,[1]Export!$M:$BD,14,0)</f>
        <v>scbiertan@yahoo.com</v>
      </c>
      <c r="Q164" s="6" t="str">
        <f>VLOOKUP(B164,[1]Export!$M:$BD,22,0)</f>
        <v>scoalabiertan.ro</v>
      </c>
    </row>
    <row r="165" spans="1:17" ht="28.8" x14ac:dyDescent="0.3">
      <c r="A165" s="7" t="s">
        <v>72</v>
      </c>
      <c r="B165" s="5" t="s">
        <v>74</v>
      </c>
      <c r="C165" s="5" t="s">
        <v>75</v>
      </c>
      <c r="D165" s="6" t="s">
        <v>10</v>
      </c>
      <c r="E165" s="5" t="s">
        <v>14</v>
      </c>
      <c r="F165" s="6" t="s">
        <v>10</v>
      </c>
      <c r="G165" s="5" t="s">
        <v>429</v>
      </c>
      <c r="H165" s="5" t="s">
        <v>11</v>
      </c>
      <c r="I165" s="5" t="s">
        <v>11</v>
      </c>
      <c r="J165" s="5" t="s">
        <v>11</v>
      </c>
      <c r="K165" s="10">
        <v>0.33</v>
      </c>
      <c r="L165" s="10">
        <v>6</v>
      </c>
      <c r="M165" s="5" t="str">
        <f>CONCATENATE(VLOOKUP(B165,[1]Export!$M:$BD,10,0)," ",VLOOKUP(B165,[1]Export!$M:$BD,8,0)," ",VLOOKUP(B165,[1]Export!$M:$BD,9,0))</f>
        <v>COPŞA MARE PRINCIPALA  141</v>
      </c>
      <c r="N165" s="6" t="str">
        <f>VLOOKUP(B165,[1]Export!$M:$BD,12,0)</f>
        <v>0371474992</v>
      </c>
      <c r="O165" s="6" t="str">
        <f>VLOOKUP(B165,[1]Export!$M:$BD,13,0)</f>
        <v>0371474992</v>
      </c>
      <c r="P165" s="6" t="str">
        <f>VLOOKUP(B165,[1]Export!$M:$BD,14,0)</f>
        <v>scbiertan@yahoo.com</v>
      </c>
      <c r="Q165" s="6" t="str">
        <f>VLOOKUP(B165,[1]Export!$M:$BD,22,0)</f>
        <v>scoalabiertan.ro</v>
      </c>
    </row>
    <row r="166" spans="1:17" ht="43.2" x14ac:dyDescent="0.3">
      <c r="A166" s="7" t="s">
        <v>116</v>
      </c>
      <c r="B166" s="5" t="s">
        <v>117</v>
      </c>
      <c r="C166" s="5" t="s">
        <v>115</v>
      </c>
      <c r="D166" s="6" t="s">
        <v>10</v>
      </c>
      <c r="E166" s="5" t="s">
        <v>12</v>
      </c>
      <c r="F166" s="6" t="s">
        <v>10</v>
      </c>
      <c r="G166" s="5" t="s">
        <v>429</v>
      </c>
      <c r="H166" s="5" t="s">
        <v>11</v>
      </c>
      <c r="I166" s="5" t="s">
        <v>11</v>
      </c>
      <c r="J166" s="5" t="s">
        <v>11</v>
      </c>
      <c r="K166" s="10">
        <v>0.33</v>
      </c>
      <c r="L166" s="10">
        <v>6</v>
      </c>
      <c r="M166" s="5" t="str">
        <f>CONCATENATE(VLOOKUP(B166,[1]Export!$M:$BD,10,0)," ",VLOOKUP(B166,[1]Export!$M:$BD,8,0)," ",VLOOKUP(B166,[1]Export!$M:$BD,9,0))</f>
        <v>COPŞA MICĂ MEDIASULUI 96</v>
      </c>
      <c r="N166" s="6" t="str">
        <f>VLOOKUP(B166,[1]Export!$M:$BD,12,0)</f>
        <v>0269840147</v>
      </c>
      <c r="O166" s="6" t="str">
        <f>VLOOKUP(B166,[1]Export!$M:$BD,13,0)</f>
        <v>0269840532</v>
      </c>
      <c r="P166" s="6" t="str">
        <f>VLOOKUP(B166,[1]Export!$M:$BD,14,0)</f>
        <v>grcopsa@yahoo.com</v>
      </c>
      <c r="Q166" s="6" t="str">
        <f>VLOOKUP(B166,[1]Export!$M:$BD,22,0)</f>
        <v/>
      </c>
    </row>
    <row r="167" spans="1:17" ht="43.2" x14ac:dyDescent="0.3">
      <c r="A167" s="7" t="s">
        <v>116</v>
      </c>
      <c r="B167" s="5" t="s">
        <v>117</v>
      </c>
      <c r="C167" s="5" t="s">
        <v>115</v>
      </c>
      <c r="D167" s="6" t="s">
        <v>10</v>
      </c>
      <c r="E167" s="5" t="s">
        <v>12</v>
      </c>
      <c r="F167" s="6" t="s">
        <v>10</v>
      </c>
      <c r="G167" s="5" t="s">
        <v>433</v>
      </c>
      <c r="H167" s="5" t="s">
        <v>11</v>
      </c>
      <c r="I167" s="5" t="s">
        <v>11</v>
      </c>
      <c r="J167" s="5" t="s">
        <v>11</v>
      </c>
      <c r="K167" s="10">
        <v>0.5</v>
      </c>
      <c r="L167" s="10">
        <v>6</v>
      </c>
      <c r="M167" s="5" t="str">
        <f>CONCATENATE(VLOOKUP(B167,[1]Export!$M:$BD,10,0)," ",VLOOKUP(B167,[1]Export!$M:$BD,8,0)," ",VLOOKUP(B167,[1]Export!$M:$BD,9,0))</f>
        <v>COPŞA MICĂ MEDIASULUI 96</v>
      </c>
      <c r="N167" s="6" t="str">
        <f>VLOOKUP(B167,[1]Export!$M:$BD,12,0)</f>
        <v>0269840147</v>
      </c>
      <c r="O167" s="6" t="str">
        <f>VLOOKUP(B167,[1]Export!$M:$BD,13,0)</f>
        <v>0269840532</v>
      </c>
      <c r="P167" s="6" t="str">
        <f>VLOOKUP(B167,[1]Export!$M:$BD,14,0)</f>
        <v>grcopsa@yahoo.com</v>
      </c>
      <c r="Q167" s="6" t="str">
        <f>VLOOKUP(B167,[1]Export!$M:$BD,22,0)</f>
        <v/>
      </c>
    </row>
    <row r="168" spans="1:17" ht="43.2" x14ac:dyDescent="0.3">
      <c r="A168" s="7" t="s">
        <v>116</v>
      </c>
      <c r="B168" s="5" t="s">
        <v>117</v>
      </c>
      <c r="C168" s="5" t="s">
        <v>115</v>
      </c>
      <c r="D168" s="6" t="s">
        <v>10</v>
      </c>
      <c r="E168" s="5" t="s">
        <v>13</v>
      </c>
      <c r="F168" s="6" t="s">
        <v>10</v>
      </c>
      <c r="G168" s="5" t="s">
        <v>433</v>
      </c>
      <c r="H168" s="5" t="s">
        <v>11</v>
      </c>
      <c r="I168" s="5" t="s">
        <v>11</v>
      </c>
      <c r="J168" s="5" t="s">
        <v>11</v>
      </c>
      <c r="K168" s="10">
        <v>0.25</v>
      </c>
      <c r="L168" s="10">
        <v>2</v>
      </c>
      <c r="M168" s="5" t="str">
        <f>CONCATENATE(VLOOKUP(B168,[1]Export!$M:$BD,10,0)," ",VLOOKUP(B168,[1]Export!$M:$BD,8,0)," ",VLOOKUP(B168,[1]Export!$M:$BD,9,0))</f>
        <v>COPŞA MICĂ MEDIASULUI 96</v>
      </c>
      <c r="N168" s="6" t="str">
        <f>VLOOKUP(B168,[1]Export!$M:$BD,12,0)</f>
        <v>0269840147</v>
      </c>
      <c r="O168" s="6" t="str">
        <f>VLOOKUP(B168,[1]Export!$M:$BD,13,0)</f>
        <v>0269840532</v>
      </c>
      <c r="P168" s="6" t="str">
        <f>VLOOKUP(B168,[1]Export!$M:$BD,14,0)</f>
        <v>grcopsa@yahoo.com</v>
      </c>
      <c r="Q168" s="6" t="str">
        <f>VLOOKUP(B168,[1]Export!$M:$BD,22,0)</f>
        <v/>
      </c>
    </row>
    <row r="169" spans="1:17" ht="43.2" x14ac:dyDescent="0.3">
      <c r="A169" s="7" t="s">
        <v>116</v>
      </c>
      <c r="B169" s="5" t="s">
        <v>117</v>
      </c>
      <c r="C169" s="5" t="s">
        <v>115</v>
      </c>
      <c r="D169" s="6" t="s">
        <v>10</v>
      </c>
      <c r="E169" s="5" t="s">
        <v>13</v>
      </c>
      <c r="F169" s="6" t="s">
        <v>10</v>
      </c>
      <c r="G169" s="5" t="s">
        <v>429</v>
      </c>
      <c r="H169" s="5" t="s">
        <v>11</v>
      </c>
      <c r="I169" s="5" t="s">
        <v>11</v>
      </c>
      <c r="J169" s="5" t="s">
        <v>11</v>
      </c>
      <c r="K169" s="10">
        <v>0.34</v>
      </c>
      <c r="L169" s="10">
        <v>7</v>
      </c>
      <c r="M169" s="5" t="str">
        <f>CONCATENATE(VLOOKUP(B169,[1]Export!$M:$BD,10,0)," ",VLOOKUP(B169,[1]Export!$M:$BD,8,0)," ",VLOOKUP(B169,[1]Export!$M:$BD,9,0))</f>
        <v>COPŞA MICĂ MEDIASULUI 96</v>
      </c>
      <c r="N169" s="6" t="str">
        <f>VLOOKUP(B169,[1]Export!$M:$BD,12,0)</f>
        <v>0269840147</v>
      </c>
      <c r="O169" s="6" t="str">
        <f>VLOOKUP(B169,[1]Export!$M:$BD,13,0)</f>
        <v>0269840532</v>
      </c>
      <c r="P169" s="6" t="str">
        <f>VLOOKUP(B169,[1]Export!$M:$BD,14,0)</f>
        <v>grcopsa@yahoo.com</v>
      </c>
      <c r="Q169" s="6" t="str">
        <f>VLOOKUP(B169,[1]Export!$M:$BD,22,0)</f>
        <v/>
      </c>
    </row>
    <row r="170" spans="1:17" ht="43.2" x14ac:dyDescent="0.3">
      <c r="A170" s="7" t="s">
        <v>116</v>
      </c>
      <c r="B170" s="5" t="s">
        <v>117</v>
      </c>
      <c r="C170" s="5" t="s">
        <v>115</v>
      </c>
      <c r="D170" s="6" t="s">
        <v>10</v>
      </c>
      <c r="E170" s="5" t="s">
        <v>14</v>
      </c>
      <c r="F170" s="6" t="s">
        <v>10</v>
      </c>
      <c r="G170" s="5" t="s">
        <v>429</v>
      </c>
      <c r="H170" s="5" t="s">
        <v>11</v>
      </c>
      <c r="I170" s="5" t="s">
        <v>11</v>
      </c>
      <c r="J170" s="5" t="s">
        <v>11</v>
      </c>
      <c r="K170" s="10">
        <v>0.33</v>
      </c>
      <c r="L170" s="10">
        <v>6</v>
      </c>
      <c r="M170" s="5" t="str">
        <f>CONCATENATE(VLOOKUP(B170,[1]Export!$M:$BD,10,0)," ",VLOOKUP(B170,[1]Export!$M:$BD,8,0)," ",VLOOKUP(B170,[1]Export!$M:$BD,9,0))</f>
        <v>COPŞA MICĂ MEDIASULUI 96</v>
      </c>
      <c r="N170" s="6" t="str">
        <f>VLOOKUP(B170,[1]Export!$M:$BD,12,0)</f>
        <v>0269840147</v>
      </c>
      <c r="O170" s="6" t="str">
        <f>VLOOKUP(B170,[1]Export!$M:$BD,13,0)</f>
        <v>0269840532</v>
      </c>
      <c r="P170" s="6" t="str">
        <f>VLOOKUP(B170,[1]Export!$M:$BD,14,0)</f>
        <v>grcopsa@yahoo.com</v>
      </c>
      <c r="Q170" s="6" t="str">
        <f>VLOOKUP(B170,[1]Export!$M:$BD,22,0)</f>
        <v/>
      </c>
    </row>
    <row r="171" spans="1:17" ht="43.2" x14ac:dyDescent="0.3">
      <c r="A171" s="7" t="s">
        <v>116</v>
      </c>
      <c r="B171" s="5" t="s">
        <v>117</v>
      </c>
      <c r="C171" s="5" t="s">
        <v>115</v>
      </c>
      <c r="D171" s="6" t="s">
        <v>10</v>
      </c>
      <c r="E171" s="5" t="s">
        <v>14</v>
      </c>
      <c r="F171" s="6" t="s">
        <v>10</v>
      </c>
      <c r="G171" s="5" t="s">
        <v>433</v>
      </c>
      <c r="H171" s="5" t="s">
        <v>11</v>
      </c>
      <c r="I171" s="5" t="s">
        <v>11</v>
      </c>
      <c r="J171" s="5" t="s">
        <v>11</v>
      </c>
      <c r="K171" s="10">
        <v>0.25</v>
      </c>
      <c r="L171" s="10">
        <v>2</v>
      </c>
      <c r="M171" s="5" t="str">
        <f>CONCATENATE(VLOOKUP(B171,[1]Export!$M:$BD,10,0)," ",VLOOKUP(B171,[1]Export!$M:$BD,8,0)," ",VLOOKUP(B171,[1]Export!$M:$BD,9,0))</f>
        <v>COPŞA MICĂ MEDIASULUI 96</v>
      </c>
      <c r="N171" s="6" t="str">
        <f>VLOOKUP(B171,[1]Export!$M:$BD,12,0)</f>
        <v>0269840147</v>
      </c>
      <c r="O171" s="6" t="str">
        <f>VLOOKUP(B171,[1]Export!$M:$BD,13,0)</f>
        <v>0269840532</v>
      </c>
      <c r="P171" s="6" t="str">
        <f>VLOOKUP(B171,[1]Export!$M:$BD,14,0)</f>
        <v>grcopsa@yahoo.com</v>
      </c>
      <c r="Q171" s="6" t="str">
        <f>VLOOKUP(B171,[1]Export!$M:$BD,22,0)</f>
        <v/>
      </c>
    </row>
    <row r="172" spans="1:17" ht="43.2" x14ac:dyDescent="0.3">
      <c r="A172" s="7" t="s">
        <v>116</v>
      </c>
      <c r="B172" s="5" t="s">
        <v>118</v>
      </c>
      <c r="C172" s="5" t="s">
        <v>115</v>
      </c>
      <c r="D172" s="6" t="s">
        <v>10</v>
      </c>
      <c r="E172" s="5" t="s">
        <v>12</v>
      </c>
      <c r="F172" s="6" t="s">
        <v>10</v>
      </c>
      <c r="G172" s="5" t="s">
        <v>429</v>
      </c>
      <c r="H172" s="5" t="s">
        <v>11</v>
      </c>
      <c r="I172" s="5" t="s">
        <v>11</v>
      </c>
      <c r="J172" s="5" t="s">
        <v>11</v>
      </c>
      <c r="K172" s="10">
        <v>0.34</v>
      </c>
      <c r="L172" s="10">
        <v>8</v>
      </c>
      <c r="M172" s="5" t="str">
        <f>CONCATENATE(VLOOKUP(B172,[1]Export!$M:$BD,10,0)," ",VLOOKUP(B172,[1]Export!$M:$BD,8,0)," ",VLOOKUP(B172,[1]Export!$M:$BD,9,0))</f>
        <v>COPŞA MICĂ TIRNAVIOARA 78</v>
      </c>
      <c r="N172" s="6" t="str">
        <f>VLOOKUP(B172,[1]Export!$M:$BD,12,0)</f>
        <v>0269840147</v>
      </c>
      <c r="O172" s="6" t="str">
        <f>VLOOKUP(B172,[1]Export!$M:$BD,13,0)</f>
        <v>0269840532</v>
      </c>
      <c r="P172" s="6" t="str">
        <f>VLOOKUP(B172,[1]Export!$M:$BD,14,0)</f>
        <v>grcopsa@yahoo.com</v>
      </c>
      <c r="Q172" s="6" t="str">
        <f>VLOOKUP(B172,[1]Export!$M:$BD,22,0)</f>
        <v/>
      </c>
    </row>
    <row r="173" spans="1:17" ht="43.2" x14ac:dyDescent="0.3">
      <c r="A173" s="7" t="s">
        <v>116</v>
      </c>
      <c r="B173" s="5" t="s">
        <v>118</v>
      </c>
      <c r="C173" s="5" t="s">
        <v>115</v>
      </c>
      <c r="D173" s="6" t="s">
        <v>10</v>
      </c>
      <c r="E173" s="5" t="s">
        <v>13</v>
      </c>
      <c r="F173" s="6" t="s">
        <v>10</v>
      </c>
      <c r="G173" s="5" t="s">
        <v>429</v>
      </c>
      <c r="H173" s="5" t="s">
        <v>11</v>
      </c>
      <c r="I173" s="5" t="s">
        <v>11</v>
      </c>
      <c r="J173" s="5" t="s">
        <v>11</v>
      </c>
      <c r="K173" s="10">
        <v>0.33</v>
      </c>
      <c r="L173" s="10">
        <v>7</v>
      </c>
      <c r="M173" s="5" t="str">
        <f>CONCATENATE(VLOOKUP(B173,[1]Export!$M:$BD,10,0)," ",VLOOKUP(B173,[1]Export!$M:$BD,8,0)," ",VLOOKUP(B173,[1]Export!$M:$BD,9,0))</f>
        <v>COPŞA MICĂ TIRNAVIOARA 78</v>
      </c>
      <c r="N173" s="6" t="str">
        <f>VLOOKUP(B173,[1]Export!$M:$BD,12,0)</f>
        <v>0269840147</v>
      </c>
      <c r="O173" s="6" t="str">
        <f>VLOOKUP(B173,[1]Export!$M:$BD,13,0)</f>
        <v>0269840532</v>
      </c>
      <c r="P173" s="6" t="str">
        <f>VLOOKUP(B173,[1]Export!$M:$BD,14,0)</f>
        <v>grcopsa@yahoo.com</v>
      </c>
      <c r="Q173" s="6" t="str">
        <f>VLOOKUP(B173,[1]Export!$M:$BD,22,0)</f>
        <v/>
      </c>
    </row>
    <row r="174" spans="1:17" ht="43.2" x14ac:dyDescent="0.3">
      <c r="A174" s="7" t="s">
        <v>116</v>
      </c>
      <c r="B174" s="5" t="s">
        <v>118</v>
      </c>
      <c r="C174" s="5" t="s">
        <v>115</v>
      </c>
      <c r="D174" s="6" t="s">
        <v>10</v>
      </c>
      <c r="E174" s="5" t="s">
        <v>14</v>
      </c>
      <c r="F174" s="6" t="s">
        <v>10</v>
      </c>
      <c r="G174" s="5" t="s">
        <v>429</v>
      </c>
      <c r="H174" s="5" t="s">
        <v>11</v>
      </c>
      <c r="I174" s="5" t="s">
        <v>11</v>
      </c>
      <c r="J174" s="5" t="s">
        <v>11</v>
      </c>
      <c r="K174" s="10">
        <v>0.33</v>
      </c>
      <c r="L174" s="10">
        <v>7</v>
      </c>
      <c r="M174" s="5" t="str">
        <f>CONCATENATE(VLOOKUP(B174,[1]Export!$M:$BD,10,0)," ",VLOOKUP(B174,[1]Export!$M:$BD,8,0)," ",VLOOKUP(B174,[1]Export!$M:$BD,9,0))</f>
        <v>COPŞA MICĂ TIRNAVIOARA 78</v>
      </c>
      <c r="N174" s="6" t="str">
        <f>VLOOKUP(B174,[1]Export!$M:$BD,12,0)</f>
        <v>0269840147</v>
      </c>
      <c r="O174" s="6" t="str">
        <f>VLOOKUP(B174,[1]Export!$M:$BD,13,0)</f>
        <v>0269840532</v>
      </c>
      <c r="P174" s="6" t="str">
        <f>VLOOKUP(B174,[1]Export!$M:$BD,14,0)</f>
        <v>grcopsa@yahoo.com</v>
      </c>
      <c r="Q174" s="6" t="str">
        <f>VLOOKUP(B174,[1]Export!$M:$BD,22,0)</f>
        <v/>
      </c>
    </row>
    <row r="175" spans="1:17" ht="43.2" x14ac:dyDescent="0.3">
      <c r="A175" s="7" t="s">
        <v>116</v>
      </c>
      <c r="B175" s="5" t="s">
        <v>119</v>
      </c>
      <c r="C175" s="5" t="s">
        <v>115</v>
      </c>
      <c r="D175" s="6" t="s">
        <v>10</v>
      </c>
      <c r="E175" s="5" t="s">
        <v>12</v>
      </c>
      <c r="F175" s="6" t="s">
        <v>10</v>
      </c>
      <c r="G175" s="5" t="s">
        <v>430</v>
      </c>
      <c r="H175" s="5" t="s">
        <v>11</v>
      </c>
      <c r="I175" s="5" t="s">
        <v>11</v>
      </c>
      <c r="J175" s="5" t="s">
        <v>11</v>
      </c>
      <c r="K175" s="10">
        <v>1</v>
      </c>
      <c r="L175" s="10">
        <v>22</v>
      </c>
      <c r="M175" s="5" t="str">
        <f>CONCATENATE(VLOOKUP(B175,[1]Export!$M:$BD,10,0)," ",VLOOKUP(B175,[1]Export!$M:$BD,8,0)," ",VLOOKUP(B175,[1]Export!$M:$BD,9,0))</f>
        <v>COPŞA MICĂ SALCIMILOR 21</v>
      </c>
      <c r="N175" s="6" t="str">
        <f>VLOOKUP(B175,[1]Export!$M:$BD,12,0)</f>
        <v>0269840147</v>
      </c>
      <c r="O175" s="6" t="str">
        <f>VLOOKUP(B175,[1]Export!$M:$BD,13,0)</f>
        <v>0269840532</v>
      </c>
      <c r="P175" s="6" t="str">
        <f>VLOOKUP(B175,[1]Export!$M:$BD,14,0)</f>
        <v>grcopsa@yahoo.com</v>
      </c>
      <c r="Q175" s="6" t="str">
        <f>VLOOKUP(B175,[1]Export!$M:$BD,22,0)</f>
        <v/>
      </c>
    </row>
    <row r="176" spans="1:17" ht="43.2" x14ac:dyDescent="0.3">
      <c r="A176" s="7" t="s">
        <v>116</v>
      </c>
      <c r="B176" s="5" t="s">
        <v>119</v>
      </c>
      <c r="C176" s="5" t="s">
        <v>115</v>
      </c>
      <c r="D176" s="6" t="s">
        <v>10</v>
      </c>
      <c r="E176" s="5" t="s">
        <v>12</v>
      </c>
      <c r="F176" s="6" t="s">
        <v>10</v>
      </c>
      <c r="G176" s="5" t="s">
        <v>429</v>
      </c>
      <c r="H176" s="5" t="s">
        <v>11</v>
      </c>
      <c r="I176" s="5" t="s">
        <v>11</v>
      </c>
      <c r="J176" s="5" t="s">
        <v>11</v>
      </c>
      <c r="K176" s="10">
        <v>1</v>
      </c>
      <c r="L176" s="10">
        <v>18</v>
      </c>
      <c r="M176" s="5" t="str">
        <f>CONCATENATE(VLOOKUP(B176,[1]Export!$M:$BD,10,0)," ",VLOOKUP(B176,[1]Export!$M:$BD,8,0)," ",VLOOKUP(B176,[1]Export!$M:$BD,9,0))</f>
        <v>COPŞA MICĂ SALCIMILOR 21</v>
      </c>
      <c r="N176" s="6" t="str">
        <f>VLOOKUP(B176,[1]Export!$M:$BD,12,0)</f>
        <v>0269840147</v>
      </c>
      <c r="O176" s="6" t="str">
        <f>VLOOKUP(B176,[1]Export!$M:$BD,13,0)</f>
        <v>0269840532</v>
      </c>
      <c r="P176" s="6" t="str">
        <f>VLOOKUP(B176,[1]Export!$M:$BD,14,0)</f>
        <v>grcopsa@yahoo.com</v>
      </c>
      <c r="Q176" s="6" t="str">
        <f>VLOOKUP(B176,[1]Export!$M:$BD,22,0)</f>
        <v/>
      </c>
    </row>
    <row r="177" spans="1:17" ht="43.2" x14ac:dyDescent="0.3">
      <c r="A177" s="7" t="s">
        <v>116</v>
      </c>
      <c r="B177" s="5" t="s">
        <v>119</v>
      </c>
      <c r="C177" s="5" t="s">
        <v>115</v>
      </c>
      <c r="D177" s="6" t="s">
        <v>10</v>
      </c>
      <c r="E177" s="5" t="s">
        <v>13</v>
      </c>
      <c r="F177" s="6" t="s">
        <v>10</v>
      </c>
      <c r="G177" s="5" t="s">
        <v>429</v>
      </c>
      <c r="H177" s="5" t="s">
        <v>11</v>
      </c>
      <c r="I177" s="5" t="s">
        <v>11</v>
      </c>
      <c r="J177" s="5" t="s">
        <v>11</v>
      </c>
      <c r="K177" s="10">
        <v>1</v>
      </c>
      <c r="L177" s="10">
        <v>22</v>
      </c>
      <c r="M177" s="5" t="str">
        <f>CONCATENATE(VLOOKUP(B177,[1]Export!$M:$BD,10,0)," ",VLOOKUP(B177,[1]Export!$M:$BD,8,0)," ",VLOOKUP(B177,[1]Export!$M:$BD,9,0))</f>
        <v>COPŞA MICĂ SALCIMILOR 21</v>
      </c>
      <c r="N177" s="6" t="str">
        <f>VLOOKUP(B177,[1]Export!$M:$BD,12,0)</f>
        <v>0269840147</v>
      </c>
      <c r="O177" s="6" t="str">
        <f>VLOOKUP(B177,[1]Export!$M:$BD,13,0)</f>
        <v>0269840532</v>
      </c>
      <c r="P177" s="6" t="str">
        <f>VLOOKUP(B177,[1]Export!$M:$BD,14,0)</f>
        <v>grcopsa@yahoo.com</v>
      </c>
      <c r="Q177" s="6" t="str">
        <f>VLOOKUP(B177,[1]Export!$M:$BD,22,0)</f>
        <v/>
      </c>
    </row>
    <row r="178" spans="1:17" ht="43.2" x14ac:dyDescent="0.3">
      <c r="A178" s="7" t="s">
        <v>116</v>
      </c>
      <c r="B178" s="5" t="s">
        <v>119</v>
      </c>
      <c r="C178" s="5" t="s">
        <v>115</v>
      </c>
      <c r="D178" s="6" t="s">
        <v>10</v>
      </c>
      <c r="E178" s="5" t="s">
        <v>13</v>
      </c>
      <c r="F178" s="6" t="s">
        <v>10</v>
      </c>
      <c r="G178" s="5" t="s">
        <v>430</v>
      </c>
      <c r="H178" s="5" t="s">
        <v>11</v>
      </c>
      <c r="I178" s="5" t="s">
        <v>11</v>
      </c>
      <c r="J178" s="5" t="s">
        <v>11</v>
      </c>
      <c r="K178" s="10">
        <v>1</v>
      </c>
      <c r="L178" s="10">
        <v>22</v>
      </c>
      <c r="M178" s="5" t="str">
        <f>CONCATENATE(VLOOKUP(B178,[1]Export!$M:$BD,10,0)," ",VLOOKUP(B178,[1]Export!$M:$BD,8,0)," ",VLOOKUP(B178,[1]Export!$M:$BD,9,0))</f>
        <v>COPŞA MICĂ SALCIMILOR 21</v>
      </c>
      <c r="N178" s="6" t="str">
        <f>VLOOKUP(B178,[1]Export!$M:$BD,12,0)</f>
        <v>0269840147</v>
      </c>
      <c r="O178" s="6" t="str">
        <f>VLOOKUP(B178,[1]Export!$M:$BD,13,0)</f>
        <v>0269840532</v>
      </c>
      <c r="P178" s="6" t="str">
        <f>VLOOKUP(B178,[1]Export!$M:$BD,14,0)</f>
        <v>grcopsa@yahoo.com</v>
      </c>
      <c r="Q178" s="6" t="str">
        <f>VLOOKUP(B178,[1]Export!$M:$BD,22,0)</f>
        <v/>
      </c>
    </row>
    <row r="179" spans="1:17" ht="43.2" x14ac:dyDescent="0.3">
      <c r="A179" s="7" t="s">
        <v>116</v>
      </c>
      <c r="B179" s="5" t="s">
        <v>119</v>
      </c>
      <c r="C179" s="5" t="s">
        <v>115</v>
      </c>
      <c r="D179" s="6" t="s">
        <v>10</v>
      </c>
      <c r="E179" s="5" t="s">
        <v>14</v>
      </c>
      <c r="F179" s="6" t="s">
        <v>10</v>
      </c>
      <c r="G179" s="5" t="s">
        <v>430</v>
      </c>
      <c r="H179" s="5" t="s">
        <v>11</v>
      </c>
      <c r="I179" s="5" t="s">
        <v>11</v>
      </c>
      <c r="J179" s="5" t="s">
        <v>11</v>
      </c>
      <c r="K179" s="10">
        <v>1</v>
      </c>
      <c r="L179" s="10">
        <v>22</v>
      </c>
      <c r="M179" s="5" t="str">
        <f>CONCATENATE(VLOOKUP(B179,[1]Export!$M:$BD,10,0)," ",VLOOKUP(B179,[1]Export!$M:$BD,8,0)," ",VLOOKUP(B179,[1]Export!$M:$BD,9,0))</f>
        <v>COPŞA MICĂ SALCIMILOR 21</v>
      </c>
      <c r="N179" s="6" t="str">
        <f>VLOOKUP(B179,[1]Export!$M:$BD,12,0)</f>
        <v>0269840147</v>
      </c>
      <c r="O179" s="6" t="str">
        <f>VLOOKUP(B179,[1]Export!$M:$BD,13,0)</f>
        <v>0269840532</v>
      </c>
      <c r="P179" s="6" t="str">
        <f>VLOOKUP(B179,[1]Export!$M:$BD,14,0)</f>
        <v>grcopsa@yahoo.com</v>
      </c>
      <c r="Q179" s="6" t="str">
        <f>VLOOKUP(B179,[1]Export!$M:$BD,22,0)</f>
        <v/>
      </c>
    </row>
    <row r="180" spans="1:17" ht="43.2" x14ac:dyDescent="0.3">
      <c r="A180" s="7" t="s">
        <v>116</v>
      </c>
      <c r="B180" s="5" t="s">
        <v>119</v>
      </c>
      <c r="C180" s="5" t="s">
        <v>115</v>
      </c>
      <c r="D180" s="6" t="s">
        <v>10</v>
      </c>
      <c r="E180" s="5" t="s">
        <v>14</v>
      </c>
      <c r="F180" s="6" t="s">
        <v>10</v>
      </c>
      <c r="G180" s="5" t="s">
        <v>429</v>
      </c>
      <c r="H180" s="5" t="s">
        <v>11</v>
      </c>
      <c r="I180" s="5" t="s">
        <v>11</v>
      </c>
      <c r="J180" s="5" t="s">
        <v>11</v>
      </c>
      <c r="K180" s="10">
        <v>1</v>
      </c>
      <c r="L180" s="10">
        <v>15</v>
      </c>
      <c r="M180" s="5" t="str">
        <f>CONCATENATE(VLOOKUP(B180,[1]Export!$M:$BD,10,0)," ",VLOOKUP(B180,[1]Export!$M:$BD,8,0)," ",VLOOKUP(B180,[1]Export!$M:$BD,9,0))</f>
        <v>COPŞA MICĂ SALCIMILOR 21</v>
      </c>
      <c r="N180" s="6" t="str">
        <f>VLOOKUP(B180,[1]Export!$M:$BD,12,0)</f>
        <v>0269840147</v>
      </c>
      <c r="O180" s="6" t="str">
        <f>VLOOKUP(B180,[1]Export!$M:$BD,13,0)</f>
        <v>0269840532</v>
      </c>
      <c r="P180" s="6" t="str">
        <f>VLOOKUP(B180,[1]Export!$M:$BD,14,0)</f>
        <v>grcopsa@yahoo.com</v>
      </c>
      <c r="Q180" s="6" t="str">
        <f>VLOOKUP(B180,[1]Export!$M:$BD,22,0)</f>
        <v/>
      </c>
    </row>
    <row r="181" spans="1:17" ht="28.8" x14ac:dyDescent="0.3">
      <c r="A181" s="7" t="s">
        <v>274</v>
      </c>
      <c r="B181" s="5" t="s">
        <v>277</v>
      </c>
      <c r="C181" s="5" t="s">
        <v>278</v>
      </c>
      <c r="D181" s="6" t="s">
        <v>10</v>
      </c>
      <c r="E181" s="5" t="s">
        <v>12</v>
      </c>
      <c r="F181" s="6" t="s">
        <v>10</v>
      </c>
      <c r="G181" s="5" t="s">
        <v>429</v>
      </c>
      <c r="H181" s="5" t="s">
        <v>11</v>
      </c>
      <c r="I181" s="5" t="s">
        <v>11</v>
      </c>
      <c r="J181" s="5" t="s">
        <v>11</v>
      </c>
      <c r="K181" s="10">
        <v>0.34</v>
      </c>
      <c r="L181" s="10">
        <v>8</v>
      </c>
      <c r="M181" s="5" t="str">
        <f>CONCATENATE(VLOOKUP(B181,[1]Export!$M:$BD,10,0)," ",VLOOKUP(B181,[1]Export!$M:$BD,8,0)," ",VLOOKUP(B181,[1]Export!$M:$BD,9,0))</f>
        <v>CORNĂŢEL PRINCIPALA 148</v>
      </c>
      <c r="N181" s="6" t="str">
        <f>VLOOKUP(B181,[1]Export!$M:$BD,12,0)</f>
        <v>0372910899</v>
      </c>
      <c r="O181" s="6" t="str">
        <f>VLOOKUP(B181,[1]Export!$M:$BD,13,0)</f>
        <v>0269582330</v>
      </c>
      <c r="P181" s="6" t="str">
        <f>VLOOKUP(B181,[1]Export!$M:$BD,14,0)</f>
        <v>scoalarosiasb@yahoo.com</v>
      </c>
      <c r="Q181" s="6" t="str">
        <f>VLOOKUP(B181,[1]Export!$M:$BD,22,0)</f>
        <v/>
      </c>
    </row>
    <row r="182" spans="1:17" ht="28.8" x14ac:dyDescent="0.3">
      <c r="A182" s="7" t="s">
        <v>274</v>
      </c>
      <c r="B182" s="5" t="s">
        <v>277</v>
      </c>
      <c r="C182" s="5" t="s">
        <v>278</v>
      </c>
      <c r="D182" s="6" t="s">
        <v>10</v>
      </c>
      <c r="E182" s="5" t="s">
        <v>13</v>
      </c>
      <c r="F182" s="6" t="s">
        <v>10</v>
      </c>
      <c r="G182" s="5" t="s">
        <v>429</v>
      </c>
      <c r="H182" s="5" t="s">
        <v>11</v>
      </c>
      <c r="I182" s="5" t="s">
        <v>11</v>
      </c>
      <c r="J182" s="5" t="s">
        <v>11</v>
      </c>
      <c r="K182" s="10">
        <v>0.33</v>
      </c>
      <c r="L182" s="10">
        <v>4</v>
      </c>
      <c r="M182" s="5" t="str">
        <f>CONCATENATE(VLOOKUP(B182,[1]Export!$M:$BD,10,0)," ",VLOOKUP(B182,[1]Export!$M:$BD,8,0)," ",VLOOKUP(B182,[1]Export!$M:$BD,9,0))</f>
        <v>CORNĂŢEL PRINCIPALA 148</v>
      </c>
      <c r="N182" s="6" t="str">
        <f>VLOOKUP(B182,[1]Export!$M:$BD,12,0)</f>
        <v>0372910899</v>
      </c>
      <c r="O182" s="6" t="str">
        <f>VLOOKUP(B182,[1]Export!$M:$BD,13,0)</f>
        <v>0269582330</v>
      </c>
      <c r="P182" s="6" t="str">
        <f>VLOOKUP(B182,[1]Export!$M:$BD,14,0)</f>
        <v>scoalarosiasb@yahoo.com</v>
      </c>
      <c r="Q182" s="6" t="str">
        <f>VLOOKUP(B182,[1]Export!$M:$BD,22,0)</f>
        <v/>
      </c>
    </row>
    <row r="183" spans="1:17" ht="28.8" x14ac:dyDescent="0.3">
      <c r="A183" s="7" t="s">
        <v>274</v>
      </c>
      <c r="B183" s="5" t="s">
        <v>277</v>
      </c>
      <c r="C183" s="5" t="s">
        <v>278</v>
      </c>
      <c r="D183" s="6" t="s">
        <v>10</v>
      </c>
      <c r="E183" s="5" t="s">
        <v>14</v>
      </c>
      <c r="F183" s="6" t="s">
        <v>10</v>
      </c>
      <c r="G183" s="5" t="s">
        <v>429</v>
      </c>
      <c r="H183" s="5" t="s">
        <v>11</v>
      </c>
      <c r="I183" s="5" t="s">
        <v>11</v>
      </c>
      <c r="J183" s="5" t="s">
        <v>11</v>
      </c>
      <c r="K183" s="10">
        <v>0.33</v>
      </c>
      <c r="L183" s="10">
        <v>9</v>
      </c>
      <c r="M183" s="5" t="str">
        <f>CONCATENATE(VLOOKUP(B183,[1]Export!$M:$BD,10,0)," ",VLOOKUP(B183,[1]Export!$M:$BD,8,0)," ",VLOOKUP(B183,[1]Export!$M:$BD,9,0))</f>
        <v>CORNĂŢEL PRINCIPALA 148</v>
      </c>
      <c r="N183" s="6" t="str">
        <f>VLOOKUP(B183,[1]Export!$M:$BD,12,0)</f>
        <v>0372910899</v>
      </c>
      <c r="O183" s="6" t="str">
        <f>VLOOKUP(B183,[1]Export!$M:$BD,13,0)</f>
        <v>0269582330</v>
      </c>
      <c r="P183" s="6" t="str">
        <f>VLOOKUP(B183,[1]Export!$M:$BD,14,0)</f>
        <v>scoalarosiasb@yahoo.com</v>
      </c>
      <c r="Q183" s="6" t="str">
        <f>VLOOKUP(B183,[1]Export!$M:$BD,22,0)</f>
        <v/>
      </c>
    </row>
    <row r="184" spans="1:17" ht="28.8" x14ac:dyDescent="0.3">
      <c r="A184" s="7" t="s">
        <v>121</v>
      </c>
      <c r="B184" s="5" t="s">
        <v>122</v>
      </c>
      <c r="C184" s="5" t="s">
        <v>120</v>
      </c>
      <c r="D184" s="6" t="s">
        <v>10</v>
      </c>
      <c r="E184" s="5" t="s">
        <v>12</v>
      </c>
      <c r="F184" s="6" t="s">
        <v>10</v>
      </c>
      <c r="G184" s="5" t="s">
        <v>430</v>
      </c>
      <c r="H184" s="5" t="s">
        <v>11</v>
      </c>
      <c r="I184" s="5" t="s">
        <v>11</v>
      </c>
      <c r="J184" s="5" t="s">
        <v>11</v>
      </c>
      <c r="K184" s="10">
        <v>0.5</v>
      </c>
      <c r="L184" s="10">
        <v>12</v>
      </c>
      <c r="M184" s="5" t="str">
        <f>CONCATENATE(VLOOKUP(B184,[1]Export!$M:$BD,10,0)," ",VLOOKUP(B184,[1]Export!$M:$BD,8,0)," ",VLOOKUP(B184,[1]Export!$M:$BD,9,0))</f>
        <v>CRISTIAN XI  30A</v>
      </c>
      <c r="N184" s="6" t="str">
        <f>VLOOKUP(B184,[1]Export!$M:$BD,12,0)</f>
        <v>0269579116</v>
      </c>
      <c r="O184" s="6" t="str">
        <f>VLOOKUP(B184,[1]Export!$M:$BD,13,0)</f>
        <v>0269579708</v>
      </c>
      <c r="P184" s="6" t="str">
        <f>VLOOKUP(B184,[1]Export!$M:$BD,14,0)</f>
        <v>sc.cristian@yahoo.com</v>
      </c>
      <c r="Q184" s="6" t="str">
        <f>VLOOKUP(B184,[1]Export!$M:$BD,22,0)</f>
        <v>https://scoalacristiansibiu.ro/</v>
      </c>
    </row>
    <row r="185" spans="1:17" ht="28.8" x14ac:dyDescent="0.3">
      <c r="A185" s="7" t="s">
        <v>121</v>
      </c>
      <c r="B185" s="5" t="s">
        <v>122</v>
      </c>
      <c r="C185" s="5" t="s">
        <v>120</v>
      </c>
      <c r="D185" s="6" t="s">
        <v>10</v>
      </c>
      <c r="E185" s="5" t="s">
        <v>12</v>
      </c>
      <c r="F185" s="6" t="s">
        <v>10</v>
      </c>
      <c r="G185" s="5" t="s">
        <v>432</v>
      </c>
      <c r="H185" s="5" t="s">
        <v>11</v>
      </c>
      <c r="I185" s="5" t="s">
        <v>11</v>
      </c>
      <c r="J185" s="5" t="s">
        <v>11</v>
      </c>
      <c r="K185" s="10">
        <v>0.33</v>
      </c>
      <c r="L185" s="10">
        <v>9</v>
      </c>
      <c r="M185" s="5" t="str">
        <f>CONCATENATE(VLOOKUP(B185,[1]Export!$M:$BD,10,0)," ",VLOOKUP(B185,[1]Export!$M:$BD,8,0)," ",VLOOKUP(B185,[1]Export!$M:$BD,9,0))</f>
        <v>CRISTIAN XI  30A</v>
      </c>
      <c r="N185" s="6" t="str">
        <f>VLOOKUP(B185,[1]Export!$M:$BD,12,0)</f>
        <v>0269579116</v>
      </c>
      <c r="O185" s="6" t="str">
        <f>VLOOKUP(B185,[1]Export!$M:$BD,13,0)</f>
        <v>0269579708</v>
      </c>
      <c r="P185" s="6" t="str">
        <f>VLOOKUP(B185,[1]Export!$M:$BD,14,0)</f>
        <v>sc.cristian@yahoo.com</v>
      </c>
      <c r="Q185" s="6" t="str">
        <f>VLOOKUP(B185,[1]Export!$M:$BD,22,0)</f>
        <v>https://scoalacristiansibiu.ro/</v>
      </c>
    </row>
    <row r="186" spans="1:17" ht="28.8" x14ac:dyDescent="0.3">
      <c r="A186" s="7" t="s">
        <v>121</v>
      </c>
      <c r="B186" s="5" t="s">
        <v>122</v>
      </c>
      <c r="C186" s="5" t="s">
        <v>120</v>
      </c>
      <c r="D186" s="6" t="s">
        <v>10</v>
      </c>
      <c r="E186" s="5" t="s">
        <v>12</v>
      </c>
      <c r="F186" s="6" t="s">
        <v>10</v>
      </c>
      <c r="G186" s="5" t="s">
        <v>429</v>
      </c>
      <c r="H186" s="5" t="s">
        <v>11</v>
      </c>
      <c r="I186" s="5" t="s">
        <v>11</v>
      </c>
      <c r="J186" s="5" t="s">
        <v>11</v>
      </c>
      <c r="K186" s="10">
        <v>1</v>
      </c>
      <c r="L186" s="10">
        <v>28</v>
      </c>
      <c r="M186" s="5" t="str">
        <f>CONCATENATE(VLOOKUP(B186,[1]Export!$M:$BD,10,0)," ",VLOOKUP(B186,[1]Export!$M:$BD,8,0)," ",VLOOKUP(B186,[1]Export!$M:$BD,9,0))</f>
        <v>CRISTIAN XI  30A</v>
      </c>
      <c r="N186" s="6" t="str">
        <f>VLOOKUP(B186,[1]Export!$M:$BD,12,0)</f>
        <v>0269579116</v>
      </c>
      <c r="O186" s="6" t="str">
        <f>VLOOKUP(B186,[1]Export!$M:$BD,13,0)</f>
        <v>0269579708</v>
      </c>
      <c r="P186" s="6" t="str">
        <f>VLOOKUP(B186,[1]Export!$M:$BD,14,0)</f>
        <v>sc.cristian@yahoo.com</v>
      </c>
      <c r="Q186" s="6" t="str">
        <f>VLOOKUP(B186,[1]Export!$M:$BD,22,0)</f>
        <v>https://scoalacristiansibiu.ro/</v>
      </c>
    </row>
    <row r="187" spans="1:17" ht="28.8" x14ac:dyDescent="0.3">
      <c r="A187" s="7" t="s">
        <v>121</v>
      </c>
      <c r="B187" s="5" t="s">
        <v>122</v>
      </c>
      <c r="C187" s="5" t="s">
        <v>120</v>
      </c>
      <c r="D187" s="6" t="s">
        <v>10</v>
      </c>
      <c r="E187" s="5" t="s">
        <v>13</v>
      </c>
      <c r="F187" s="6" t="s">
        <v>10</v>
      </c>
      <c r="G187" s="5" t="s">
        <v>432</v>
      </c>
      <c r="H187" s="5" t="s">
        <v>11</v>
      </c>
      <c r="I187" s="5" t="s">
        <v>11</v>
      </c>
      <c r="J187" s="5" t="s">
        <v>11</v>
      </c>
      <c r="K187" s="10">
        <v>0.33</v>
      </c>
      <c r="L187" s="10">
        <v>7</v>
      </c>
      <c r="M187" s="5" t="str">
        <f>CONCATENATE(VLOOKUP(B187,[1]Export!$M:$BD,10,0)," ",VLOOKUP(B187,[1]Export!$M:$BD,8,0)," ",VLOOKUP(B187,[1]Export!$M:$BD,9,0))</f>
        <v>CRISTIAN XI  30A</v>
      </c>
      <c r="N187" s="6" t="str">
        <f>VLOOKUP(B187,[1]Export!$M:$BD,12,0)</f>
        <v>0269579116</v>
      </c>
      <c r="O187" s="6" t="str">
        <f>VLOOKUP(B187,[1]Export!$M:$BD,13,0)</f>
        <v>0269579708</v>
      </c>
      <c r="P187" s="6" t="str">
        <f>VLOOKUP(B187,[1]Export!$M:$BD,14,0)</f>
        <v>sc.cristian@yahoo.com</v>
      </c>
      <c r="Q187" s="6" t="str">
        <f>VLOOKUP(B187,[1]Export!$M:$BD,22,0)</f>
        <v>https://scoalacristiansibiu.ro/</v>
      </c>
    </row>
    <row r="188" spans="1:17" ht="28.8" x14ac:dyDescent="0.3">
      <c r="A188" s="7" t="s">
        <v>121</v>
      </c>
      <c r="B188" s="5" t="s">
        <v>122</v>
      </c>
      <c r="C188" s="5" t="s">
        <v>120</v>
      </c>
      <c r="D188" s="6" t="s">
        <v>10</v>
      </c>
      <c r="E188" s="5" t="s">
        <v>13</v>
      </c>
      <c r="F188" s="6" t="s">
        <v>10</v>
      </c>
      <c r="G188" s="5" t="s">
        <v>429</v>
      </c>
      <c r="H188" s="5" t="s">
        <v>11</v>
      </c>
      <c r="I188" s="5" t="s">
        <v>11</v>
      </c>
      <c r="J188" s="5" t="s">
        <v>11</v>
      </c>
      <c r="K188" s="10">
        <v>1</v>
      </c>
      <c r="L188" s="10">
        <v>23</v>
      </c>
      <c r="M188" s="5" t="str">
        <f>CONCATENATE(VLOOKUP(B188,[1]Export!$M:$BD,10,0)," ",VLOOKUP(B188,[1]Export!$M:$BD,8,0)," ",VLOOKUP(B188,[1]Export!$M:$BD,9,0))</f>
        <v>CRISTIAN XI  30A</v>
      </c>
      <c r="N188" s="6" t="str">
        <f>VLOOKUP(B188,[1]Export!$M:$BD,12,0)</f>
        <v>0269579116</v>
      </c>
      <c r="O188" s="6" t="str">
        <f>VLOOKUP(B188,[1]Export!$M:$BD,13,0)</f>
        <v>0269579708</v>
      </c>
      <c r="P188" s="6" t="str">
        <f>VLOOKUP(B188,[1]Export!$M:$BD,14,0)</f>
        <v>sc.cristian@yahoo.com</v>
      </c>
      <c r="Q188" s="6" t="str">
        <f>VLOOKUP(B188,[1]Export!$M:$BD,22,0)</f>
        <v>https://scoalacristiansibiu.ro/</v>
      </c>
    </row>
    <row r="189" spans="1:17" ht="28.8" x14ac:dyDescent="0.3">
      <c r="A189" s="7" t="s">
        <v>121</v>
      </c>
      <c r="B189" s="5" t="s">
        <v>122</v>
      </c>
      <c r="C189" s="5" t="s">
        <v>120</v>
      </c>
      <c r="D189" s="6" t="s">
        <v>10</v>
      </c>
      <c r="E189" s="5" t="s">
        <v>13</v>
      </c>
      <c r="F189" s="6" t="s">
        <v>10</v>
      </c>
      <c r="G189" s="5" t="s">
        <v>430</v>
      </c>
      <c r="H189" s="5" t="s">
        <v>11</v>
      </c>
      <c r="I189" s="5" t="s">
        <v>11</v>
      </c>
      <c r="J189" s="5" t="s">
        <v>11</v>
      </c>
      <c r="K189" s="10">
        <v>1</v>
      </c>
      <c r="L189" s="10">
        <v>20</v>
      </c>
      <c r="M189" s="5" t="str">
        <f>CONCATENATE(VLOOKUP(B189,[1]Export!$M:$BD,10,0)," ",VLOOKUP(B189,[1]Export!$M:$BD,8,0)," ",VLOOKUP(B189,[1]Export!$M:$BD,9,0))</f>
        <v>CRISTIAN XI  30A</v>
      </c>
      <c r="N189" s="6" t="str">
        <f>VLOOKUP(B189,[1]Export!$M:$BD,12,0)</f>
        <v>0269579116</v>
      </c>
      <c r="O189" s="6" t="str">
        <f>VLOOKUP(B189,[1]Export!$M:$BD,13,0)</f>
        <v>0269579708</v>
      </c>
      <c r="P189" s="6" t="str">
        <f>VLOOKUP(B189,[1]Export!$M:$BD,14,0)</f>
        <v>sc.cristian@yahoo.com</v>
      </c>
      <c r="Q189" s="6" t="str">
        <f>VLOOKUP(B189,[1]Export!$M:$BD,22,0)</f>
        <v>https://scoalacristiansibiu.ro/</v>
      </c>
    </row>
    <row r="190" spans="1:17" ht="28.8" x14ac:dyDescent="0.3">
      <c r="A190" s="7" t="s">
        <v>121</v>
      </c>
      <c r="B190" s="5" t="s">
        <v>122</v>
      </c>
      <c r="C190" s="5" t="s">
        <v>120</v>
      </c>
      <c r="D190" s="6" t="s">
        <v>10</v>
      </c>
      <c r="E190" s="5" t="s">
        <v>14</v>
      </c>
      <c r="F190" s="6" t="s">
        <v>10</v>
      </c>
      <c r="G190" s="5" t="s">
        <v>430</v>
      </c>
      <c r="H190" s="5" t="s">
        <v>11</v>
      </c>
      <c r="I190" s="5" t="s">
        <v>11</v>
      </c>
      <c r="J190" s="5" t="s">
        <v>11</v>
      </c>
      <c r="K190" s="10">
        <v>0.5</v>
      </c>
      <c r="L190" s="10">
        <v>13</v>
      </c>
      <c r="M190" s="5" t="str">
        <f>CONCATENATE(VLOOKUP(B190,[1]Export!$M:$BD,10,0)," ",VLOOKUP(B190,[1]Export!$M:$BD,8,0)," ",VLOOKUP(B190,[1]Export!$M:$BD,9,0))</f>
        <v>CRISTIAN XI  30A</v>
      </c>
      <c r="N190" s="6" t="str">
        <f>VLOOKUP(B190,[1]Export!$M:$BD,12,0)</f>
        <v>0269579116</v>
      </c>
      <c r="O190" s="6" t="str">
        <f>VLOOKUP(B190,[1]Export!$M:$BD,13,0)</f>
        <v>0269579708</v>
      </c>
      <c r="P190" s="6" t="str">
        <f>VLOOKUP(B190,[1]Export!$M:$BD,14,0)</f>
        <v>sc.cristian@yahoo.com</v>
      </c>
      <c r="Q190" s="6" t="str">
        <f>VLOOKUP(B190,[1]Export!$M:$BD,22,0)</f>
        <v>https://scoalacristiansibiu.ro/</v>
      </c>
    </row>
    <row r="191" spans="1:17" ht="28.8" x14ac:dyDescent="0.3">
      <c r="A191" s="7" t="s">
        <v>121</v>
      </c>
      <c r="B191" s="5" t="s">
        <v>122</v>
      </c>
      <c r="C191" s="5" t="s">
        <v>120</v>
      </c>
      <c r="D191" s="6" t="s">
        <v>10</v>
      </c>
      <c r="E191" s="5" t="s">
        <v>14</v>
      </c>
      <c r="F191" s="6" t="s">
        <v>10</v>
      </c>
      <c r="G191" s="5" t="s">
        <v>432</v>
      </c>
      <c r="H191" s="5" t="s">
        <v>11</v>
      </c>
      <c r="I191" s="5" t="s">
        <v>11</v>
      </c>
      <c r="J191" s="5" t="s">
        <v>11</v>
      </c>
      <c r="K191" s="10">
        <v>0.34</v>
      </c>
      <c r="L191" s="10">
        <v>9</v>
      </c>
      <c r="M191" s="5" t="str">
        <f>CONCATENATE(VLOOKUP(B191,[1]Export!$M:$BD,10,0)," ",VLOOKUP(B191,[1]Export!$M:$BD,8,0)," ",VLOOKUP(B191,[1]Export!$M:$BD,9,0))</f>
        <v>CRISTIAN XI  30A</v>
      </c>
      <c r="N191" s="6" t="str">
        <f>VLOOKUP(B191,[1]Export!$M:$BD,12,0)</f>
        <v>0269579116</v>
      </c>
      <c r="O191" s="6" t="str">
        <f>VLOOKUP(B191,[1]Export!$M:$BD,13,0)</f>
        <v>0269579708</v>
      </c>
      <c r="P191" s="6" t="str">
        <f>VLOOKUP(B191,[1]Export!$M:$BD,14,0)</f>
        <v>sc.cristian@yahoo.com</v>
      </c>
      <c r="Q191" s="6" t="str">
        <f>VLOOKUP(B191,[1]Export!$M:$BD,22,0)</f>
        <v>https://scoalacristiansibiu.ro/</v>
      </c>
    </row>
    <row r="192" spans="1:17" ht="28.8" x14ac:dyDescent="0.3">
      <c r="A192" s="7" t="s">
        <v>121</v>
      </c>
      <c r="B192" s="5" t="s">
        <v>122</v>
      </c>
      <c r="C192" s="5" t="s">
        <v>120</v>
      </c>
      <c r="D192" s="6" t="s">
        <v>10</v>
      </c>
      <c r="E192" s="5" t="s">
        <v>14</v>
      </c>
      <c r="F192" s="6" t="s">
        <v>10</v>
      </c>
      <c r="G192" s="5" t="s">
        <v>429</v>
      </c>
      <c r="H192" s="5" t="s">
        <v>11</v>
      </c>
      <c r="I192" s="5" t="s">
        <v>11</v>
      </c>
      <c r="J192" s="5" t="s">
        <v>11</v>
      </c>
      <c r="K192" s="10">
        <v>1</v>
      </c>
      <c r="L192" s="10">
        <v>25</v>
      </c>
      <c r="M192" s="5" t="str">
        <f>CONCATENATE(VLOOKUP(B192,[1]Export!$M:$BD,10,0)," ",VLOOKUP(B192,[1]Export!$M:$BD,8,0)," ",VLOOKUP(B192,[1]Export!$M:$BD,9,0))</f>
        <v>CRISTIAN XI  30A</v>
      </c>
      <c r="N192" s="6" t="str">
        <f>VLOOKUP(B192,[1]Export!$M:$BD,12,0)</f>
        <v>0269579116</v>
      </c>
      <c r="O192" s="6" t="str">
        <f>VLOOKUP(B192,[1]Export!$M:$BD,13,0)</f>
        <v>0269579708</v>
      </c>
      <c r="P192" s="6" t="str">
        <f>VLOOKUP(B192,[1]Export!$M:$BD,14,0)</f>
        <v>sc.cristian@yahoo.com</v>
      </c>
      <c r="Q192" s="6" t="str">
        <f>VLOOKUP(B192,[1]Export!$M:$BD,22,0)</f>
        <v>https://scoalacristiansibiu.ro/</v>
      </c>
    </row>
    <row r="193" spans="1:17" ht="28.8" x14ac:dyDescent="0.3">
      <c r="A193" s="7" t="s">
        <v>124</v>
      </c>
      <c r="B193" s="5" t="s">
        <v>125</v>
      </c>
      <c r="C193" s="5" t="s">
        <v>126</v>
      </c>
      <c r="D193" s="6" t="s">
        <v>10</v>
      </c>
      <c r="E193" s="5" t="s">
        <v>12</v>
      </c>
      <c r="F193" s="6" t="s">
        <v>10</v>
      </c>
      <c r="G193" s="5" t="s">
        <v>429</v>
      </c>
      <c r="H193" s="5" t="s">
        <v>11</v>
      </c>
      <c r="I193" s="5" t="s">
        <v>11</v>
      </c>
      <c r="J193" s="5" t="s">
        <v>11</v>
      </c>
      <c r="K193" s="10">
        <v>0.34</v>
      </c>
      <c r="L193" s="10">
        <v>11</v>
      </c>
      <c r="M193" s="5" t="str">
        <f>CONCATENATE(VLOOKUP(B193,[1]Export!$M:$BD,10,0)," ",VLOOKUP(B193,[1]Export!$M:$BD,8,0)," ",VLOOKUP(B193,[1]Export!$M:$BD,9,0))</f>
        <v>CURCIU Principala  193</v>
      </c>
      <c r="N193" s="6" t="str">
        <f>VLOOKUP(B193,[1]Export!$M:$BD,12,0)</f>
        <v>0269852403</v>
      </c>
      <c r="O193" s="6" t="str">
        <f>VLOOKUP(B193,[1]Export!$M:$BD,13,0)</f>
        <v>0269852403</v>
      </c>
      <c r="P193" s="6" t="str">
        <f>VLOOKUP(B193,[1]Export!$M:$BD,14,0)</f>
        <v>scdirlos@yahoo.com</v>
      </c>
      <c r="Q193" s="6" t="str">
        <f>VLOOKUP(B193,[1]Export!$M:$BD,22,0)</f>
        <v>http://scoala.dirlos</v>
      </c>
    </row>
    <row r="194" spans="1:17" ht="28.8" x14ac:dyDescent="0.3">
      <c r="A194" s="7" t="s">
        <v>124</v>
      </c>
      <c r="B194" s="5" t="s">
        <v>125</v>
      </c>
      <c r="C194" s="5" t="s">
        <v>126</v>
      </c>
      <c r="D194" s="6" t="s">
        <v>10</v>
      </c>
      <c r="E194" s="5" t="s">
        <v>13</v>
      </c>
      <c r="F194" s="6" t="s">
        <v>10</v>
      </c>
      <c r="G194" s="5" t="s">
        <v>429</v>
      </c>
      <c r="H194" s="5" t="s">
        <v>11</v>
      </c>
      <c r="I194" s="5" t="s">
        <v>11</v>
      </c>
      <c r="J194" s="5" t="s">
        <v>11</v>
      </c>
      <c r="K194" s="10">
        <v>0.33</v>
      </c>
      <c r="L194" s="10">
        <v>7</v>
      </c>
      <c r="M194" s="5" t="str">
        <f>CONCATENATE(VLOOKUP(B194,[1]Export!$M:$BD,10,0)," ",VLOOKUP(B194,[1]Export!$M:$BD,8,0)," ",VLOOKUP(B194,[1]Export!$M:$BD,9,0))</f>
        <v>CURCIU Principala  193</v>
      </c>
      <c r="N194" s="6" t="str">
        <f>VLOOKUP(B194,[1]Export!$M:$BD,12,0)</f>
        <v>0269852403</v>
      </c>
      <c r="O194" s="6" t="str">
        <f>VLOOKUP(B194,[1]Export!$M:$BD,13,0)</f>
        <v>0269852403</v>
      </c>
      <c r="P194" s="6" t="str">
        <f>VLOOKUP(B194,[1]Export!$M:$BD,14,0)</f>
        <v>scdirlos@yahoo.com</v>
      </c>
      <c r="Q194" s="6" t="str">
        <f>VLOOKUP(B194,[1]Export!$M:$BD,22,0)</f>
        <v>http://scoala.dirlos</v>
      </c>
    </row>
    <row r="195" spans="1:17" ht="28.8" x14ac:dyDescent="0.3">
      <c r="A195" s="7" t="s">
        <v>124</v>
      </c>
      <c r="B195" s="5" t="s">
        <v>125</v>
      </c>
      <c r="C195" s="5" t="s">
        <v>126</v>
      </c>
      <c r="D195" s="6" t="s">
        <v>10</v>
      </c>
      <c r="E195" s="5" t="s">
        <v>14</v>
      </c>
      <c r="F195" s="6" t="s">
        <v>10</v>
      </c>
      <c r="G195" s="5" t="s">
        <v>429</v>
      </c>
      <c r="H195" s="5" t="s">
        <v>11</v>
      </c>
      <c r="I195" s="5" t="s">
        <v>11</v>
      </c>
      <c r="J195" s="5" t="s">
        <v>11</v>
      </c>
      <c r="K195" s="10">
        <v>0.33</v>
      </c>
      <c r="L195" s="10">
        <v>4</v>
      </c>
      <c r="M195" s="5" t="str">
        <f>CONCATENATE(VLOOKUP(B195,[1]Export!$M:$BD,10,0)," ",VLOOKUP(B195,[1]Export!$M:$BD,8,0)," ",VLOOKUP(B195,[1]Export!$M:$BD,9,0))</f>
        <v>CURCIU Principala  193</v>
      </c>
      <c r="N195" s="6" t="str">
        <f>VLOOKUP(B195,[1]Export!$M:$BD,12,0)</f>
        <v>0269852403</v>
      </c>
      <c r="O195" s="6" t="str">
        <f>VLOOKUP(B195,[1]Export!$M:$BD,13,0)</f>
        <v>0269852403</v>
      </c>
      <c r="P195" s="6" t="str">
        <f>VLOOKUP(B195,[1]Export!$M:$BD,14,0)</f>
        <v>scdirlos@yahoo.com</v>
      </c>
      <c r="Q195" s="6" t="str">
        <f>VLOOKUP(B195,[1]Export!$M:$BD,22,0)</f>
        <v>http://scoala.dirlos</v>
      </c>
    </row>
    <row r="196" spans="1:17" ht="28.8" x14ac:dyDescent="0.3">
      <c r="A196" s="7" t="s">
        <v>274</v>
      </c>
      <c r="B196" s="5" t="s">
        <v>279</v>
      </c>
      <c r="C196" s="5" t="s">
        <v>280</v>
      </c>
      <c r="D196" s="6" t="s">
        <v>10</v>
      </c>
      <c r="E196" s="5" t="s">
        <v>12</v>
      </c>
      <c r="F196" s="6" t="s">
        <v>10</v>
      </c>
      <c r="G196" s="5" t="s">
        <v>429</v>
      </c>
      <c r="H196" s="5" t="s">
        <v>11</v>
      </c>
      <c r="I196" s="5" t="s">
        <v>11</v>
      </c>
      <c r="J196" s="5" t="s">
        <v>11</v>
      </c>
      <c r="K196" s="10">
        <v>0.34</v>
      </c>
      <c r="L196" s="10">
        <v>9</v>
      </c>
      <c r="M196" s="5" t="str">
        <f>CONCATENATE(VLOOKUP(B196,[1]Export!$M:$BD,10,0)," ",VLOOKUP(B196,[1]Export!$M:$BD,8,0)," ",VLOOKUP(B196,[1]Export!$M:$BD,9,0))</f>
        <v>DAIA PRINCIPALA 7</v>
      </c>
      <c r="N196" s="6" t="str">
        <f>VLOOKUP(B196,[1]Export!$M:$BD,12,0)</f>
        <v>0372910899</v>
      </c>
      <c r="O196" s="6" t="str">
        <f>VLOOKUP(B196,[1]Export!$M:$BD,13,0)</f>
        <v>0269582330</v>
      </c>
      <c r="P196" s="6" t="str">
        <f>VLOOKUP(B196,[1]Export!$M:$BD,14,0)</f>
        <v>scoalarosiasb@yahoo.com</v>
      </c>
      <c r="Q196" s="6" t="str">
        <f>VLOOKUP(B196,[1]Export!$M:$BD,22,0)</f>
        <v/>
      </c>
    </row>
    <row r="197" spans="1:17" ht="28.8" x14ac:dyDescent="0.3">
      <c r="A197" s="7" t="s">
        <v>274</v>
      </c>
      <c r="B197" s="5" t="s">
        <v>279</v>
      </c>
      <c r="C197" s="5" t="s">
        <v>280</v>
      </c>
      <c r="D197" s="6" t="s">
        <v>10</v>
      </c>
      <c r="E197" s="5" t="s">
        <v>13</v>
      </c>
      <c r="F197" s="6" t="s">
        <v>10</v>
      </c>
      <c r="G197" s="5" t="s">
        <v>429</v>
      </c>
      <c r="H197" s="5" t="s">
        <v>11</v>
      </c>
      <c r="I197" s="5" t="s">
        <v>11</v>
      </c>
      <c r="J197" s="5" t="s">
        <v>11</v>
      </c>
      <c r="K197" s="10">
        <v>0.33</v>
      </c>
      <c r="L197" s="10">
        <v>6</v>
      </c>
      <c r="M197" s="5" t="str">
        <f>CONCATENATE(VLOOKUP(B197,[1]Export!$M:$BD,10,0)," ",VLOOKUP(B197,[1]Export!$M:$BD,8,0)," ",VLOOKUP(B197,[1]Export!$M:$BD,9,0))</f>
        <v>DAIA PRINCIPALA 7</v>
      </c>
      <c r="N197" s="6" t="str">
        <f>VLOOKUP(B197,[1]Export!$M:$BD,12,0)</f>
        <v>0372910899</v>
      </c>
      <c r="O197" s="6" t="str">
        <f>VLOOKUP(B197,[1]Export!$M:$BD,13,0)</f>
        <v>0269582330</v>
      </c>
      <c r="P197" s="6" t="str">
        <f>VLOOKUP(B197,[1]Export!$M:$BD,14,0)</f>
        <v>scoalarosiasb@yahoo.com</v>
      </c>
      <c r="Q197" s="6" t="str">
        <f>VLOOKUP(B197,[1]Export!$M:$BD,22,0)</f>
        <v/>
      </c>
    </row>
    <row r="198" spans="1:17" ht="28.8" x14ac:dyDescent="0.3">
      <c r="A198" s="7" t="s">
        <v>274</v>
      </c>
      <c r="B198" s="5" t="s">
        <v>279</v>
      </c>
      <c r="C198" s="5" t="s">
        <v>280</v>
      </c>
      <c r="D198" s="6" t="s">
        <v>10</v>
      </c>
      <c r="E198" s="5" t="s">
        <v>14</v>
      </c>
      <c r="F198" s="6" t="s">
        <v>10</v>
      </c>
      <c r="G198" s="5" t="s">
        <v>429</v>
      </c>
      <c r="H198" s="5" t="s">
        <v>11</v>
      </c>
      <c r="I198" s="5" t="s">
        <v>11</v>
      </c>
      <c r="J198" s="5" t="s">
        <v>11</v>
      </c>
      <c r="K198" s="10">
        <v>0.33</v>
      </c>
      <c r="L198" s="10">
        <v>6</v>
      </c>
      <c r="M198" s="5" t="str">
        <f>CONCATENATE(VLOOKUP(B198,[1]Export!$M:$BD,10,0)," ",VLOOKUP(B198,[1]Export!$M:$BD,8,0)," ",VLOOKUP(B198,[1]Export!$M:$BD,9,0))</f>
        <v>DAIA PRINCIPALA 7</v>
      </c>
      <c r="N198" s="6" t="str">
        <f>VLOOKUP(B198,[1]Export!$M:$BD,12,0)</f>
        <v>0372910899</v>
      </c>
      <c r="O198" s="6" t="str">
        <f>VLOOKUP(B198,[1]Export!$M:$BD,13,0)</f>
        <v>0269582330</v>
      </c>
      <c r="P198" s="6" t="str">
        <f>VLOOKUP(B198,[1]Export!$M:$BD,14,0)</f>
        <v>scoalarosiasb@yahoo.com</v>
      </c>
      <c r="Q198" s="6" t="str">
        <f>VLOOKUP(B198,[1]Export!$M:$BD,22,0)</f>
        <v/>
      </c>
    </row>
    <row r="199" spans="1:17" ht="28.8" x14ac:dyDescent="0.3">
      <c r="A199" s="7" t="s">
        <v>124</v>
      </c>
      <c r="B199" s="5" t="s">
        <v>127</v>
      </c>
      <c r="C199" s="5" t="s">
        <v>123</v>
      </c>
      <c r="D199" s="6" t="s">
        <v>10</v>
      </c>
      <c r="E199" s="5" t="s">
        <v>12</v>
      </c>
      <c r="F199" s="6" t="s">
        <v>10</v>
      </c>
      <c r="G199" s="5" t="s">
        <v>429</v>
      </c>
      <c r="H199" s="5" t="s">
        <v>11</v>
      </c>
      <c r="I199" s="5" t="s">
        <v>11</v>
      </c>
      <c r="J199" s="5" t="s">
        <v>11</v>
      </c>
      <c r="K199" s="10">
        <v>1</v>
      </c>
      <c r="L199" s="10">
        <v>12</v>
      </c>
      <c r="M199" s="5" t="str">
        <f>CONCATENATE(VLOOKUP(B199,[1]Export!$M:$BD,10,0)," ",VLOOKUP(B199,[1]Export!$M:$BD,8,0)," ",VLOOKUP(B199,[1]Export!$M:$BD,9,0))</f>
        <v>DÂRLOS PRINCIPALA 592</v>
      </c>
      <c r="N199" s="6" t="str">
        <f>VLOOKUP(B199,[1]Export!$M:$BD,12,0)</f>
        <v>0269852403</v>
      </c>
      <c r="O199" s="6" t="str">
        <f>VLOOKUP(B199,[1]Export!$M:$BD,13,0)</f>
        <v>0269852403</v>
      </c>
      <c r="P199" s="6" t="str">
        <f>VLOOKUP(B199,[1]Export!$M:$BD,14,0)</f>
        <v>scdirlos@yahoo.com</v>
      </c>
      <c r="Q199" s="6" t="str">
        <f>VLOOKUP(B199,[1]Export!$M:$BD,22,0)</f>
        <v>http://scoala.dirlos</v>
      </c>
    </row>
    <row r="200" spans="1:17" ht="28.8" x14ac:dyDescent="0.3">
      <c r="A200" s="7" t="s">
        <v>124</v>
      </c>
      <c r="B200" s="5" t="s">
        <v>127</v>
      </c>
      <c r="C200" s="5" t="s">
        <v>123</v>
      </c>
      <c r="D200" s="6" t="s">
        <v>10</v>
      </c>
      <c r="E200" s="5" t="s">
        <v>13</v>
      </c>
      <c r="F200" s="6" t="s">
        <v>10</v>
      </c>
      <c r="G200" s="5" t="s">
        <v>429</v>
      </c>
      <c r="H200" s="5" t="s">
        <v>11</v>
      </c>
      <c r="I200" s="5" t="s">
        <v>11</v>
      </c>
      <c r="J200" s="5" t="s">
        <v>11</v>
      </c>
      <c r="K200" s="10">
        <v>0.5</v>
      </c>
      <c r="L200" s="10">
        <v>10</v>
      </c>
      <c r="M200" s="5" t="str">
        <f>CONCATENATE(VLOOKUP(B200,[1]Export!$M:$BD,10,0)," ",VLOOKUP(B200,[1]Export!$M:$BD,8,0)," ",VLOOKUP(B200,[1]Export!$M:$BD,9,0))</f>
        <v>DÂRLOS PRINCIPALA 592</v>
      </c>
      <c r="N200" s="6" t="str">
        <f>VLOOKUP(B200,[1]Export!$M:$BD,12,0)</f>
        <v>0269852403</v>
      </c>
      <c r="O200" s="6" t="str">
        <f>VLOOKUP(B200,[1]Export!$M:$BD,13,0)</f>
        <v>0269852403</v>
      </c>
      <c r="P200" s="6" t="str">
        <f>VLOOKUP(B200,[1]Export!$M:$BD,14,0)</f>
        <v>scdirlos@yahoo.com</v>
      </c>
      <c r="Q200" s="6" t="str">
        <f>VLOOKUP(B200,[1]Export!$M:$BD,22,0)</f>
        <v>http://scoala.dirlos</v>
      </c>
    </row>
    <row r="201" spans="1:17" ht="28.8" x14ac:dyDescent="0.3">
      <c r="A201" s="7" t="s">
        <v>124</v>
      </c>
      <c r="B201" s="5" t="s">
        <v>127</v>
      </c>
      <c r="C201" s="5" t="s">
        <v>123</v>
      </c>
      <c r="D201" s="6" t="s">
        <v>10</v>
      </c>
      <c r="E201" s="5" t="s">
        <v>14</v>
      </c>
      <c r="F201" s="6" t="s">
        <v>10</v>
      </c>
      <c r="G201" s="5" t="s">
        <v>429</v>
      </c>
      <c r="H201" s="5" t="s">
        <v>11</v>
      </c>
      <c r="I201" s="5" t="s">
        <v>11</v>
      </c>
      <c r="J201" s="5" t="s">
        <v>11</v>
      </c>
      <c r="K201" s="10">
        <v>0.5</v>
      </c>
      <c r="L201" s="10">
        <v>10</v>
      </c>
      <c r="M201" s="5" t="str">
        <f>CONCATENATE(VLOOKUP(B201,[1]Export!$M:$BD,10,0)," ",VLOOKUP(B201,[1]Export!$M:$BD,8,0)," ",VLOOKUP(B201,[1]Export!$M:$BD,9,0))</f>
        <v>DÂRLOS PRINCIPALA 592</v>
      </c>
      <c r="N201" s="6" t="str">
        <f>VLOOKUP(B201,[1]Export!$M:$BD,12,0)</f>
        <v>0269852403</v>
      </c>
      <c r="O201" s="6" t="str">
        <f>VLOOKUP(B201,[1]Export!$M:$BD,13,0)</f>
        <v>0269852403</v>
      </c>
      <c r="P201" s="6" t="str">
        <f>VLOOKUP(B201,[1]Export!$M:$BD,14,0)</f>
        <v>scdirlos@yahoo.com</v>
      </c>
      <c r="Q201" s="6" t="str">
        <f>VLOOKUP(B201,[1]Export!$M:$BD,22,0)</f>
        <v>http://scoala.dirlos</v>
      </c>
    </row>
    <row r="202" spans="1:17" ht="28.8" x14ac:dyDescent="0.3">
      <c r="A202" s="7" t="s">
        <v>200</v>
      </c>
      <c r="B202" s="5" t="s">
        <v>201</v>
      </c>
      <c r="C202" s="5" t="s">
        <v>202</v>
      </c>
      <c r="D202" s="6" t="s">
        <v>10</v>
      </c>
      <c r="E202" s="5" t="s">
        <v>12</v>
      </c>
      <c r="F202" s="6" t="s">
        <v>10</v>
      </c>
      <c r="G202" s="5" t="s">
        <v>429</v>
      </c>
      <c r="H202" s="5" t="s">
        <v>11</v>
      </c>
      <c r="I202" s="5" t="s">
        <v>11</v>
      </c>
      <c r="J202" s="5" t="s">
        <v>11</v>
      </c>
      <c r="K202" s="10">
        <v>0.34</v>
      </c>
      <c r="L202" s="10">
        <v>13</v>
      </c>
      <c r="M202" s="5" t="str">
        <f>CONCATENATE(VLOOKUP(B202,[1]Export!$M:$BD,10,0)," ",VLOOKUP(B202,[1]Export!$M:$BD,8,0)," ",VLOOKUP(B202,[1]Export!$M:$BD,9,0))</f>
        <v>DEALU FRUMOS PRINCIPALA 314</v>
      </c>
      <c r="N202" s="6" t="str">
        <f>VLOOKUP(B202,[1]Export!$M:$BD,12,0)</f>
        <v>0269517555</v>
      </c>
      <c r="O202" s="6" t="str">
        <f>VLOOKUP(B202,[1]Export!$M:$BD,13,0)</f>
        <v>0269517579</v>
      </c>
      <c r="P202" s="6" t="str">
        <f>VLOOKUP(B202,[1]Export!$M:$BD,14,0)</f>
        <v>scoala_merghindeal@yahoo.com</v>
      </c>
      <c r="Q202" s="6" t="str">
        <f>VLOOKUP(B202,[1]Export!$M:$BD,22,0)</f>
        <v/>
      </c>
    </row>
    <row r="203" spans="1:17" ht="28.8" x14ac:dyDescent="0.3">
      <c r="A203" s="7" t="s">
        <v>200</v>
      </c>
      <c r="B203" s="5" t="s">
        <v>201</v>
      </c>
      <c r="C203" s="5" t="s">
        <v>202</v>
      </c>
      <c r="D203" s="6" t="s">
        <v>10</v>
      </c>
      <c r="E203" s="5" t="s">
        <v>13</v>
      </c>
      <c r="F203" s="6" t="s">
        <v>10</v>
      </c>
      <c r="G203" s="5" t="s">
        <v>429</v>
      </c>
      <c r="H203" s="5" t="s">
        <v>11</v>
      </c>
      <c r="I203" s="5" t="s">
        <v>11</v>
      </c>
      <c r="J203" s="5" t="s">
        <v>11</v>
      </c>
      <c r="K203" s="10">
        <v>0.33</v>
      </c>
      <c r="L203" s="10">
        <v>8</v>
      </c>
      <c r="M203" s="5" t="str">
        <f>CONCATENATE(VLOOKUP(B203,[1]Export!$M:$BD,10,0)," ",VLOOKUP(B203,[1]Export!$M:$BD,8,0)," ",VLOOKUP(B203,[1]Export!$M:$BD,9,0))</f>
        <v>DEALU FRUMOS PRINCIPALA 314</v>
      </c>
      <c r="N203" s="6" t="str">
        <f>VLOOKUP(B203,[1]Export!$M:$BD,12,0)</f>
        <v>0269517555</v>
      </c>
      <c r="O203" s="6" t="str">
        <f>VLOOKUP(B203,[1]Export!$M:$BD,13,0)</f>
        <v>0269517579</v>
      </c>
      <c r="P203" s="6" t="str">
        <f>VLOOKUP(B203,[1]Export!$M:$BD,14,0)</f>
        <v>scoala_merghindeal@yahoo.com</v>
      </c>
      <c r="Q203" s="6" t="str">
        <f>VLOOKUP(B203,[1]Export!$M:$BD,22,0)</f>
        <v/>
      </c>
    </row>
    <row r="204" spans="1:17" ht="28.8" x14ac:dyDescent="0.3">
      <c r="A204" s="7" t="s">
        <v>200</v>
      </c>
      <c r="B204" s="5" t="s">
        <v>201</v>
      </c>
      <c r="C204" s="5" t="s">
        <v>202</v>
      </c>
      <c r="D204" s="6" t="s">
        <v>10</v>
      </c>
      <c r="E204" s="5" t="s">
        <v>14</v>
      </c>
      <c r="F204" s="6" t="s">
        <v>10</v>
      </c>
      <c r="G204" s="5" t="s">
        <v>429</v>
      </c>
      <c r="H204" s="5" t="s">
        <v>11</v>
      </c>
      <c r="I204" s="5" t="s">
        <v>11</v>
      </c>
      <c r="J204" s="5" t="s">
        <v>11</v>
      </c>
      <c r="K204" s="10">
        <v>0.33</v>
      </c>
      <c r="L204" s="10">
        <v>7</v>
      </c>
      <c r="M204" s="5" t="str">
        <f>CONCATENATE(VLOOKUP(B204,[1]Export!$M:$BD,10,0)," ",VLOOKUP(B204,[1]Export!$M:$BD,8,0)," ",VLOOKUP(B204,[1]Export!$M:$BD,9,0))</f>
        <v>DEALU FRUMOS PRINCIPALA 314</v>
      </c>
      <c r="N204" s="6" t="str">
        <f>VLOOKUP(B204,[1]Export!$M:$BD,12,0)</f>
        <v>0269517555</v>
      </c>
      <c r="O204" s="6" t="str">
        <f>VLOOKUP(B204,[1]Export!$M:$BD,13,0)</f>
        <v>0269517579</v>
      </c>
      <c r="P204" s="6" t="str">
        <f>VLOOKUP(B204,[1]Export!$M:$BD,14,0)</f>
        <v>scoala_merghindeal@yahoo.com</v>
      </c>
      <c r="Q204" s="6" t="str">
        <f>VLOOKUP(B204,[1]Export!$M:$BD,22,0)</f>
        <v/>
      </c>
    </row>
    <row r="205" spans="1:17" ht="43.2" x14ac:dyDescent="0.3">
      <c r="A205" s="7" t="s">
        <v>209</v>
      </c>
      <c r="B205" s="5" t="s">
        <v>212</v>
      </c>
      <c r="C205" s="5" t="s">
        <v>213</v>
      </c>
      <c r="D205" s="6" t="s">
        <v>10</v>
      </c>
      <c r="E205" s="5" t="s">
        <v>12</v>
      </c>
      <c r="F205" s="6" t="s">
        <v>10</v>
      </c>
      <c r="G205" s="5" t="s">
        <v>429</v>
      </c>
      <c r="H205" s="5" t="s">
        <v>11</v>
      </c>
      <c r="I205" s="5" t="s">
        <v>11</v>
      </c>
      <c r="J205" s="5" t="s">
        <v>11</v>
      </c>
      <c r="K205" s="10">
        <v>0.33</v>
      </c>
      <c r="L205" s="10">
        <v>4</v>
      </c>
      <c r="M205" s="5" t="str">
        <f>CONCATENATE(VLOOKUP(B205,[1]Export!$M:$BD,10,0)," ",VLOOKUP(B205,[1]Export!$M:$BD,8,0)," ",VLOOKUP(B205,[1]Export!$M:$BD,9,0))</f>
        <v>DOBÂRCA Principala 64</v>
      </c>
      <c r="N205" s="6" t="str">
        <f>VLOOKUP(B205,[1]Export!$M:$BD,12,0)</f>
        <v>0269533327</v>
      </c>
      <c r="O205" s="6" t="str">
        <f>VLOOKUP(B205,[1]Export!$M:$BD,13,0)</f>
        <v>0269533076</v>
      </c>
      <c r="P205" s="6" t="str">
        <f>VLOOKUP(B205,[1]Export!$M:$BD,14,0)</f>
        <v>lmiercurea@yahoo.com</v>
      </c>
      <c r="Q205" s="6" t="str">
        <f>VLOOKUP(B205,[1]Export!$M:$BD,22,0)</f>
        <v>http://www.liceulmiercureasibiului.ro/</v>
      </c>
    </row>
    <row r="206" spans="1:17" ht="43.2" x14ac:dyDescent="0.3">
      <c r="A206" s="7" t="s">
        <v>209</v>
      </c>
      <c r="B206" s="5" t="s">
        <v>212</v>
      </c>
      <c r="C206" s="5" t="s">
        <v>213</v>
      </c>
      <c r="D206" s="6" t="s">
        <v>10</v>
      </c>
      <c r="E206" s="5" t="s">
        <v>13</v>
      </c>
      <c r="F206" s="6" t="s">
        <v>10</v>
      </c>
      <c r="G206" s="5" t="s">
        <v>429</v>
      </c>
      <c r="H206" s="5" t="s">
        <v>11</v>
      </c>
      <c r="I206" s="5" t="s">
        <v>11</v>
      </c>
      <c r="J206" s="5" t="s">
        <v>11</v>
      </c>
      <c r="K206" s="10">
        <v>0.34</v>
      </c>
      <c r="L206" s="10">
        <v>13</v>
      </c>
      <c r="M206" s="5" t="str">
        <f>CONCATENATE(VLOOKUP(B206,[1]Export!$M:$BD,10,0)," ",VLOOKUP(B206,[1]Export!$M:$BD,8,0)," ",VLOOKUP(B206,[1]Export!$M:$BD,9,0))</f>
        <v>DOBÂRCA Principala 64</v>
      </c>
      <c r="N206" s="6" t="str">
        <f>VLOOKUP(B206,[1]Export!$M:$BD,12,0)</f>
        <v>0269533327</v>
      </c>
      <c r="O206" s="6" t="str">
        <f>VLOOKUP(B206,[1]Export!$M:$BD,13,0)</f>
        <v>0269533076</v>
      </c>
      <c r="P206" s="6" t="str">
        <f>VLOOKUP(B206,[1]Export!$M:$BD,14,0)</f>
        <v>lmiercurea@yahoo.com</v>
      </c>
      <c r="Q206" s="6" t="str">
        <f>VLOOKUP(B206,[1]Export!$M:$BD,22,0)</f>
        <v>http://www.liceulmiercureasibiului.ro/</v>
      </c>
    </row>
    <row r="207" spans="1:17" ht="43.2" x14ac:dyDescent="0.3">
      <c r="A207" s="7" t="s">
        <v>209</v>
      </c>
      <c r="B207" s="5" t="s">
        <v>212</v>
      </c>
      <c r="C207" s="5" t="s">
        <v>213</v>
      </c>
      <c r="D207" s="6" t="s">
        <v>10</v>
      </c>
      <c r="E207" s="5" t="s">
        <v>14</v>
      </c>
      <c r="F207" s="6" t="s">
        <v>10</v>
      </c>
      <c r="G207" s="5" t="s">
        <v>429</v>
      </c>
      <c r="H207" s="5" t="s">
        <v>11</v>
      </c>
      <c r="I207" s="5" t="s">
        <v>11</v>
      </c>
      <c r="J207" s="5" t="s">
        <v>11</v>
      </c>
      <c r="K207" s="10">
        <v>0.33</v>
      </c>
      <c r="L207" s="10">
        <v>6</v>
      </c>
      <c r="M207" s="5" t="str">
        <f>CONCATENATE(VLOOKUP(B207,[1]Export!$M:$BD,10,0)," ",VLOOKUP(B207,[1]Export!$M:$BD,8,0)," ",VLOOKUP(B207,[1]Export!$M:$BD,9,0))</f>
        <v>DOBÂRCA Principala 64</v>
      </c>
      <c r="N207" s="6" t="str">
        <f>VLOOKUP(B207,[1]Export!$M:$BD,12,0)</f>
        <v>0269533327</v>
      </c>
      <c r="O207" s="6" t="str">
        <f>VLOOKUP(B207,[1]Export!$M:$BD,13,0)</f>
        <v>0269533076</v>
      </c>
      <c r="P207" s="6" t="str">
        <f>VLOOKUP(B207,[1]Export!$M:$BD,14,0)</f>
        <v>lmiercurea@yahoo.com</v>
      </c>
      <c r="Q207" s="6" t="str">
        <f>VLOOKUP(B207,[1]Export!$M:$BD,22,0)</f>
        <v>http://www.liceulmiercureasibiului.ro/</v>
      </c>
    </row>
    <row r="208" spans="1:17" ht="43.2" x14ac:dyDescent="0.3">
      <c r="A208" s="7" t="s">
        <v>133</v>
      </c>
      <c r="B208" s="5" t="s">
        <v>134</v>
      </c>
      <c r="C208" s="5" t="s">
        <v>128</v>
      </c>
      <c r="D208" s="6" t="s">
        <v>10</v>
      </c>
      <c r="E208" s="5" t="s">
        <v>12</v>
      </c>
      <c r="F208" s="6" t="s">
        <v>10</v>
      </c>
      <c r="G208" s="5" t="s">
        <v>429</v>
      </c>
      <c r="H208" s="5" t="s">
        <v>11</v>
      </c>
      <c r="I208" s="5" t="s">
        <v>11</v>
      </c>
      <c r="J208" s="5" t="s">
        <v>11</v>
      </c>
      <c r="K208" s="10">
        <v>0.5</v>
      </c>
      <c r="L208" s="10">
        <v>15</v>
      </c>
      <c r="M208" s="5" t="str">
        <f>CONCATENATE(VLOOKUP(B208,[1]Export!$M:$BD,10,0)," ",VLOOKUP(B208,[1]Export!$M:$BD,8,0)," ",VLOOKUP(B208,[1]Export!$M:$BD,9,0))</f>
        <v>DUMBRĂVENI Mihai Eminescu 46</v>
      </c>
      <c r="N208" s="6" t="str">
        <f>VLOOKUP(B208,[1]Export!$M:$BD,12,0)</f>
        <v>0269865597</v>
      </c>
      <c r="O208" s="6" t="str">
        <f>VLOOKUP(B208,[1]Export!$M:$BD,13,0)</f>
        <v>0269865315</v>
      </c>
      <c r="P208" s="6" t="str">
        <f>VLOOKUP(B208,[1]Export!$M:$BD,14,0)</f>
        <v>grdumbraveni@yahoo.com</v>
      </c>
      <c r="Q208" s="6" t="str">
        <f>VLOOKUP(B208,[1]Export!$M:$BD,22,0)</f>
        <v/>
      </c>
    </row>
    <row r="209" spans="1:17" ht="43.2" x14ac:dyDescent="0.3">
      <c r="A209" s="7" t="s">
        <v>133</v>
      </c>
      <c r="B209" s="5" t="s">
        <v>134</v>
      </c>
      <c r="C209" s="5" t="s">
        <v>128</v>
      </c>
      <c r="D209" s="6" t="s">
        <v>10</v>
      </c>
      <c r="E209" s="5" t="s">
        <v>12</v>
      </c>
      <c r="F209" s="6" t="s">
        <v>10</v>
      </c>
      <c r="G209" s="5" t="s">
        <v>432</v>
      </c>
      <c r="H209" s="5" t="s">
        <v>11</v>
      </c>
      <c r="I209" s="5" t="s">
        <v>11</v>
      </c>
      <c r="J209" s="5" t="s">
        <v>11</v>
      </c>
      <c r="K209" s="10">
        <v>0.34</v>
      </c>
      <c r="L209" s="10">
        <v>5</v>
      </c>
      <c r="M209" s="5" t="str">
        <f>CONCATENATE(VLOOKUP(B209,[1]Export!$M:$BD,10,0)," ",VLOOKUP(B209,[1]Export!$M:$BD,8,0)," ",VLOOKUP(B209,[1]Export!$M:$BD,9,0))</f>
        <v>DUMBRĂVENI Mihai Eminescu 46</v>
      </c>
      <c r="N209" s="6" t="str">
        <f>VLOOKUP(B209,[1]Export!$M:$BD,12,0)</f>
        <v>0269865597</v>
      </c>
      <c r="O209" s="6" t="str">
        <f>VLOOKUP(B209,[1]Export!$M:$BD,13,0)</f>
        <v>0269865315</v>
      </c>
      <c r="P209" s="6" t="str">
        <f>VLOOKUP(B209,[1]Export!$M:$BD,14,0)</f>
        <v>grdumbraveni@yahoo.com</v>
      </c>
      <c r="Q209" s="6" t="str">
        <f>VLOOKUP(B209,[1]Export!$M:$BD,22,0)</f>
        <v/>
      </c>
    </row>
    <row r="210" spans="1:17" ht="43.2" x14ac:dyDescent="0.3">
      <c r="A210" s="7" t="s">
        <v>133</v>
      </c>
      <c r="B210" s="5" t="s">
        <v>134</v>
      </c>
      <c r="C210" s="5" t="s">
        <v>128</v>
      </c>
      <c r="D210" s="6" t="s">
        <v>10</v>
      </c>
      <c r="E210" s="5" t="s">
        <v>12</v>
      </c>
      <c r="F210" s="6" t="s">
        <v>10</v>
      </c>
      <c r="G210" s="5" t="s">
        <v>433</v>
      </c>
      <c r="H210" s="5" t="s">
        <v>11</v>
      </c>
      <c r="I210" s="5" t="s">
        <v>11</v>
      </c>
      <c r="J210" s="5" t="s">
        <v>11</v>
      </c>
      <c r="K210" s="10">
        <v>0.34</v>
      </c>
      <c r="L210" s="10">
        <v>4</v>
      </c>
      <c r="M210" s="5" t="str">
        <f>CONCATENATE(VLOOKUP(B210,[1]Export!$M:$BD,10,0)," ",VLOOKUP(B210,[1]Export!$M:$BD,8,0)," ",VLOOKUP(B210,[1]Export!$M:$BD,9,0))</f>
        <v>DUMBRĂVENI Mihai Eminescu 46</v>
      </c>
      <c r="N210" s="6" t="str">
        <f>VLOOKUP(B210,[1]Export!$M:$BD,12,0)</f>
        <v>0269865597</v>
      </c>
      <c r="O210" s="6" t="str">
        <f>VLOOKUP(B210,[1]Export!$M:$BD,13,0)</f>
        <v>0269865315</v>
      </c>
      <c r="P210" s="6" t="str">
        <f>VLOOKUP(B210,[1]Export!$M:$BD,14,0)</f>
        <v>grdumbraveni@yahoo.com</v>
      </c>
      <c r="Q210" s="6" t="str">
        <f>VLOOKUP(B210,[1]Export!$M:$BD,22,0)</f>
        <v/>
      </c>
    </row>
    <row r="211" spans="1:17" ht="43.2" x14ac:dyDescent="0.3">
      <c r="A211" s="7" t="s">
        <v>133</v>
      </c>
      <c r="B211" s="5" t="s">
        <v>134</v>
      </c>
      <c r="C211" s="5" t="s">
        <v>128</v>
      </c>
      <c r="D211" s="6" t="s">
        <v>10</v>
      </c>
      <c r="E211" s="5" t="s">
        <v>13</v>
      </c>
      <c r="F211" s="6" t="s">
        <v>10</v>
      </c>
      <c r="G211" s="5" t="s">
        <v>429</v>
      </c>
      <c r="H211" s="5" t="s">
        <v>11</v>
      </c>
      <c r="I211" s="5" t="s">
        <v>11</v>
      </c>
      <c r="J211" s="5" t="s">
        <v>11</v>
      </c>
      <c r="K211" s="10">
        <v>1</v>
      </c>
      <c r="L211" s="10">
        <v>20</v>
      </c>
      <c r="M211" s="5" t="str">
        <f>CONCATENATE(VLOOKUP(B211,[1]Export!$M:$BD,10,0)," ",VLOOKUP(B211,[1]Export!$M:$BD,8,0)," ",VLOOKUP(B211,[1]Export!$M:$BD,9,0))</f>
        <v>DUMBRĂVENI Mihai Eminescu 46</v>
      </c>
      <c r="N211" s="6" t="str">
        <f>VLOOKUP(B211,[1]Export!$M:$BD,12,0)</f>
        <v>0269865597</v>
      </c>
      <c r="O211" s="6" t="str">
        <f>VLOOKUP(B211,[1]Export!$M:$BD,13,0)</f>
        <v>0269865315</v>
      </c>
      <c r="P211" s="6" t="str">
        <f>VLOOKUP(B211,[1]Export!$M:$BD,14,0)</f>
        <v>grdumbraveni@yahoo.com</v>
      </c>
      <c r="Q211" s="6" t="str">
        <f>VLOOKUP(B211,[1]Export!$M:$BD,22,0)</f>
        <v/>
      </c>
    </row>
    <row r="212" spans="1:17" ht="43.2" x14ac:dyDescent="0.3">
      <c r="A212" s="7" t="s">
        <v>133</v>
      </c>
      <c r="B212" s="5" t="s">
        <v>134</v>
      </c>
      <c r="C212" s="5" t="s">
        <v>128</v>
      </c>
      <c r="D212" s="6" t="s">
        <v>10</v>
      </c>
      <c r="E212" s="5" t="s">
        <v>13</v>
      </c>
      <c r="F212" s="6" t="s">
        <v>10</v>
      </c>
      <c r="G212" s="5" t="s">
        <v>432</v>
      </c>
      <c r="H212" s="5" t="s">
        <v>11</v>
      </c>
      <c r="I212" s="5" t="s">
        <v>11</v>
      </c>
      <c r="J212" s="5" t="s">
        <v>11</v>
      </c>
      <c r="K212" s="10">
        <v>0.33</v>
      </c>
      <c r="L212" s="10">
        <v>5</v>
      </c>
      <c r="M212" s="5" t="str">
        <f>CONCATENATE(VLOOKUP(B212,[1]Export!$M:$BD,10,0)," ",VLOOKUP(B212,[1]Export!$M:$BD,8,0)," ",VLOOKUP(B212,[1]Export!$M:$BD,9,0))</f>
        <v>DUMBRĂVENI Mihai Eminescu 46</v>
      </c>
      <c r="N212" s="6" t="str">
        <f>VLOOKUP(B212,[1]Export!$M:$BD,12,0)</f>
        <v>0269865597</v>
      </c>
      <c r="O212" s="6" t="str">
        <f>VLOOKUP(B212,[1]Export!$M:$BD,13,0)</f>
        <v>0269865315</v>
      </c>
      <c r="P212" s="6" t="str">
        <f>VLOOKUP(B212,[1]Export!$M:$BD,14,0)</f>
        <v>grdumbraveni@yahoo.com</v>
      </c>
      <c r="Q212" s="6" t="str">
        <f>VLOOKUP(B212,[1]Export!$M:$BD,22,0)</f>
        <v/>
      </c>
    </row>
    <row r="213" spans="1:17" ht="43.2" x14ac:dyDescent="0.3">
      <c r="A213" s="7" t="s">
        <v>133</v>
      </c>
      <c r="B213" s="5" t="s">
        <v>134</v>
      </c>
      <c r="C213" s="5" t="s">
        <v>128</v>
      </c>
      <c r="D213" s="6" t="s">
        <v>10</v>
      </c>
      <c r="E213" s="5" t="s">
        <v>13</v>
      </c>
      <c r="F213" s="6" t="s">
        <v>10</v>
      </c>
      <c r="G213" s="5" t="s">
        <v>433</v>
      </c>
      <c r="H213" s="5" t="s">
        <v>11</v>
      </c>
      <c r="I213" s="5" t="s">
        <v>11</v>
      </c>
      <c r="J213" s="5" t="s">
        <v>11</v>
      </c>
      <c r="K213" s="10">
        <v>0.33</v>
      </c>
      <c r="L213" s="10">
        <v>5</v>
      </c>
      <c r="M213" s="5" t="str">
        <f>CONCATENATE(VLOOKUP(B213,[1]Export!$M:$BD,10,0)," ",VLOOKUP(B213,[1]Export!$M:$BD,8,0)," ",VLOOKUP(B213,[1]Export!$M:$BD,9,0))</f>
        <v>DUMBRĂVENI Mihai Eminescu 46</v>
      </c>
      <c r="N213" s="6" t="str">
        <f>VLOOKUP(B213,[1]Export!$M:$BD,12,0)</f>
        <v>0269865597</v>
      </c>
      <c r="O213" s="6" t="str">
        <f>VLOOKUP(B213,[1]Export!$M:$BD,13,0)</f>
        <v>0269865315</v>
      </c>
      <c r="P213" s="6" t="str">
        <f>VLOOKUP(B213,[1]Export!$M:$BD,14,0)</f>
        <v>grdumbraveni@yahoo.com</v>
      </c>
      <c r="Q213" s="6" t="str">
        <f>VLOOKUP(B213,[1]Export!$M:$BD,22,0)</f>
        <v/>
      </c>
    </row>
    <row r="214" spans="1:17" ht="43.2" x14ac:dyDescent="0.3">
      <c r="A214" s="7" t="s">
        <v>133</v>
      </c>
      <c r="B214" s="5" t="s">
        <v>134</v>
      </c>
      <c r="C214" s="5" t="s">
        <v>128</v>
      </c>
      <c r="D214" s="6" t="s">
        <v>10</v>
      </c>
      <c r="E214" s="5" t="s">
        <v>14</v>
      </c>
      <c r="F214" s="6" t="s">
        <v>10</v>
      </c>
      <c r="G214" s="5" t="s">
        <v>432</v>
      </c>
      <c r="H214" s="5" t="s">
        <v>11</v>
      </c>
      <c r="I214" s="5" t="s">
        <v>11</v>
      </c>
      <c r="J214" s="5" t="s">
        <v>11</v>
      </c>
      <c r="K214" s="10">
        <v>0.33</v>
      </c>
      <c r="L214" s="10">
        <v>5</v>
      </c>
      <c r="M214" s="5" t="str">
        <f>CONCATENATE(VLOOKUP(B214,[1]Export!$M:$BD,10,0)," ",VLOOKUP(B214,[1]Export!$M:$BD,8,0)," ",VLOOKUP(B214,[1]Export!$M:$BD,9,0))</f>
        <v>DUMBRĂVENI Mihai Eminescu 46</v>
      </c>
      <c r="N214" s="6" t="str">
        <f>VLOOKUP(B214,[1]Export!$M:$BD,12,0)</f>
        <v>0269865597</v>
      </c>
      <c r="O214" s="6" t="str">
        <f>VLOOKUP(B214,[1]Export!$M:$BD,13,0)</f>
        <v>0269865315</v>
      </c>
      <c r="P214" s="6" t="str">
        <f>VLOOKUP(B214,[1]Export!$M:$BD,14,0)</f>
        <v>grdumbraveni@yahoo.com</v>
      </c>
      <c r="Q214" s="6" t="str">
        <f>VLOOKUP(B214,[1]Export!$M:$BD,22,0)</f>
        <v/>
      </c>
    </row>
    <row r="215" spans="1:17" ht="43.2" x14ac:dyDescent="0.3">
      <c r="A215" s="7" t="s">
        <v>133</v>
      </c>
      <c r="B215" s="5" t="s">
        <v>134</v>
      </c>
      <c r="C215" s="5" t="s">
        <v>128</v>
      </c>
      <c r="D215" s="6" t="s">
        <v>10</v>
      </c>
      <c r="E215" s="5" t="s">
        <v>14</v>
      </c>
      <c r="F215" s="6" t="s">
        <v>10</v>
      </c>
      <c r="G215" s="5" t="s">
        <v>429</v>
      </c>
      <c r="H215" s="5" t="s">
        <v>11</v>
      </c>
      <c r="I215" s="5" t="s">
        <v>11</v>
      </c>
      <c r="J215" s="5" t="s">
        <v>11</v>
      </c>
      <c r="K215" s="10">
        <v>0.5</v>
      </c>
      <c r="L215" s="10">
        <v>10</v>
      </c>
      <c r="M215" s="5" t="str">
        <f>CONCATENATE(VLOOKUP(B215,[1]Export!$M:$BD,10,0)," ",VLOOKUP(B215,[1]Export!$M:$BD,8,0)," ",VLOOKUP(B215,[1]Export!$M:$BD,9,0))</f>
        <v>DUMBRĂVENI Mihai Eminescu 46</v>
      </c>
      <c r="N215" s="6" t="str">
        <f>VLOOKUP(B215,[1]Export!$M:$BD,12,0)</f>
        <v>0269865597</v>
      </c>
      <c r="O215" s="6" t="str">
        <f>VLOOKUP(B215,[1]Export!$M:$BD,13,0)</f>
        <v>0269865315</v>
      </c>
      <c r="P215" s="6" t="str">
        <f>VLOOKUP(B215,[1]Export!$M:$BD,14,0)</f>
        <v>grdumbraveni@yahoo.com</v>
      </c>
      <c r="Q215" s="6" t="str">
        <f>VLOOKUP(B215,[1]Export!$M:$BD,22,0)</f>
        <v/>
      </c>
    </row>
    <row r="216" spans="1:17" ht="43.2" x14ac:dyDescent="0.3">
      <c r="A216" s="7" t="s">
        <v>133</v>
      </c>
      <c r="B216" s="5" t="s">
        <v>134</v>
      </c>
      <c r="C216" s="5" t="s">
        <v>128</v>
      </c>
      <c r="D216" s="6" t="s">
        <v>10</v>
      </c>
      <c r="E216" s="5" t="s">
        <v>14</v>
      </c>
      <c r="F216" s="6" t="s">
        <v>10</v>
      </c>
      <c r="G216" s="5" t="s">
        <v>433</v>
      </c>
      <c r="H216" s="5" t="s">
        <v>11</v>
      </c>
      <c r="I216" s="5" t="s">
        <v>11</v>
      </c>
      <c r="J216" s="5" t="s">
        <v>11</v>
      </c>
      <c r="K216" s="10">
        <v>0.33</v>
      </c>
      <c r="L216" s="10">
        <v>3</v>
      </c>
      <c r="M216" s="5" t="str">
        <f>CONCATENATE(VLOOKUP(B216,[1]Export!$M:$BD,10,0)," ",VLOOKUP(B216,[1]Export!$M:$BD,8,0)," ",VLOOKUP(B216,[1]Export!$M:$BD,9,0))</f>
        <v>DUMBRĂVENI Mihai Eminescu 46</v>
      </c>
      <c r="N216" s="6" t="str">
        <f>VLOOKUP(B216,[1]Export!$M:$BD,12,0)</f>
        <v>0269865597</v>
      </c>
      <c r="O216" s="6" t="str">
        <f>VLOOKUP(B216,[1]Export!$M:$BD,13,0)</f>
        <v>0269865315</v>
      </c>
      <c r="P216" s="6" t="str">
        <f>VLOOKUP(B216,[1]Export!$M:$BD,14,0)</f>
        <v>grdumbraveni@yahoo.com</v>
      </c>
      <c r="Q216" s="6" t="str">
        <f>VLOOKUP(B216,[1]Export!$M:$BD,22,0)</f>
        <v/>
      </c>
    </row>
    <row r="217" spans="1:17" ht="43.2" x14ac:dyDescent="0.3">
      <c r="A217" s="7" t="s">
        <v>133</v>
      </c>
      <c r="B217" s="5" t="s">
        <v>135</v>
      </c>
      <c r="C217" s="5" t="s">
        <v>128</v>
      </c>
      <c r="D217" s="6" t="s">
        <v>10</v>
      </c>
      <c r="E217" s="5" t="s">
        <v>12</v>
      </c>
      <c r="F217" s="6" t="s">
        <v>10</v>
      </c>
      <c r="G217" s="5" t="s">
        <v>429</v>
      </c>
      <c r="H217" s="5" t="s">
        <v>11</v>
      </c>
      <c r="I217" s="5" t="s">
        <v>11</v>
      </c>
      <c r="J217" s="5" t="s">
        <v>11</v>
      </c>
      <c r="K217" s="10">
        <v>1</v>
      </c>
      <c r="L217" s="10">
        <v>15</v>
      </c>
      <c r="M217" s="5" t="str">
        <f>CONCATENATE(VLOOKUP(B217,[1]Export!$M:$BD,10,0)," ",VLOOKUP(B217,[1]Export!$M:$BD,8,0)," ",VLOOKUP(B217,[1]Export!$M:$BD,9,0))</f>
        <v>DUMBRĂVENI Mihail Kogalniceanu 2</v>
      </c>
      <c r="N217" s="6" t="str">
        <f>VLOOKUP(B217,[1]Export!$M:$BD,12,0)</f>
        <v>0269865597</v>
      </c>
      <c r="O217" s="6" t="str">
        <f>VLOOKUP(B217,[1]Export!$M:$BD,13,0)</f>
        <v>0269865315</v>
      </c>
      <c r="P217" s="6" t="str">
        <f>VLOOKUP(B217,[1]Export!$M:$BD,14,0)</f>
        <v>grdumbraveni@yahoo.com</v>
      </c>
      <c r="Q217" s="6" t="str">
        <f>VLOOKUP(B217,[1]Export!$M:$BD,22,0)</f>
        <v/>
      </c>
    </row>
    <row r="218" spans="1:17" ht="43.2" x14ac:dyDescent="0.3">
      <c r="A218" s="7" t="s">
        <v>133</v>
      </c>
      <c r="B218" s="5" t="s">
        <v>135</v>
      </c>
      <c r="C218" s="5" t="s">
        <v>128</v>
      </c>
      <c r="D218" s="6" t="s">
        <v>10</v>
      </c>
      <c r="E218" s="5" t="s">
        <v>13</v>
      </c>
      <c r="F218" s="6" t="s">
        <v>10</v>
      </c>
      <c r="G218" s="5" t="s">
        <v>429</v>
      </c>
      <c r="H218" s="5" t="s">
        <v>11</v>
      </c>
      <c r="I218" s="5" t="s">
        <v>11</v>
      </c>
      <c r="J218" s="5" t="s">
        <v>11</v>
      </c>
      <c r="K218" s="10">
        <v>0.5</v>
      </c>
      <c r="L218" s="10">
        <v>10</v>
      </c>
      <c r="M218" s="5" t="str">
        <f>CONCATENATE(VLOOKUP(B218,[1]Export!$M:$BD,10,0)," ",VLOOKUP(B218,[1]Export!$M:$BD,8,0)," ",VLOOKUP(B218,[1]Export!$M:$BD,9,0))</f>
        <v>DUMBRĂVENI Mihail Kogalniceanu 2</v>
      </c>
      <c r="N218" s="6" t="str">
        <f>VLOOKUP(B218,[1]Export!$M:$BD,12,0)</f>
        <v>0269865597</v>
      </c>
      <c r="O218" s="6" t="str">
        <f>VLOOKUP(B218,[1]Export!$M:$BD,13,0)</f>
        <v>0269865315</v>
      </c>
      <c r="P218" s="6" t="str">
        <f>VLOOKUP(B218,[1]Export!$M:$BD,14,0)</f>
        <v>grdumbraveni@yahoo.com</v>
      </c>
      <c r="Q218" s="6" t="str">
        <f>VLOOKUP(B218,[1]Export!$M:$BD,22,0)</f>
        <v/>
      </c>
    </row>
    <row r="219" spans="1:17" ht="43.2" x14ac:dyDescent="0.3">
      <c r="A219" s="7" t="s">
        <v>133</v>
      </c>
      <c r="B219" s="5" t="s">
        <v>135</v>
      </c>
      <c r="C219" s="5" t="s">
        <v>128</v>
      </c>
      <c r="D219" s="6" t="s">
        <v>10</v>
      </c>
      <c r="E219" s="5" t="s">
        <v>14</v>
      </c>
      <c r="F219" s="6" t="s">
        <v>10</v>
      </c>
      <c r="G219" s="5" t="s">
        <v>429</v>
      </c>
      <c r="H219" s="5" t="s">
        <v>11</v>
      </c>
      <c r="I219" s="5" t="s">
        <v>11</v>
      </c>
      <c r="J219" s="5" t="s">
        <v>11</v>
      </c>
      <c r="K219" s="10">
        <v>0.5</v>
      </c>
      <c r="L219" s="10">
        <v>10</v>
      </c>
      <c r="M219" s="5" t="str">
        <f>CONCATENATE(VLOOKUP(B219,[1]Export!$M:$BD,10,0)," ",VLOOKUP(B219,[1]Export!$M:$BD,8,0)," ",VLOOKUP(B219,[1]Export!$M:$BD,9,0))</f>
        <v>DUMBRĂVENI Mihail Kogalniceanu 2</v>
      </c>
      <c r="N219" s="6" t="str">
        <f>VLOOKUP(B219,[1]Export!$M:$BD,12,0)</f>
        <v>0269865597</v>
      </c>
      <c r="O219" s="6" t="str">
        <f>VLOOKUP(B219,[1]Export!$M:$BD,13,0)</f>
        <v>0269865315</v>
      </c>
      <c r="P219" s="6" t="str">
        <f>VLOOKUP(B219,[1]Export!$M:$BD,14,0)</f>
        <v>grdumbraveni@yahoo.com</v>
      </c>
      <c r="Q219" s="6" t="str">
        <f>VLOOKUP(B219,[1]Export!$M:$BD,22,0)</f>
        <v/>
      </c>
    </row>
    <row r="220" spans="1:17" ht="43.2" x14ac:dyDescent="0.3">
      <c r="A220" s="7" t="s">
        <v>133</v>
      </c>
      <c r="B220" s="5" t="s">
        <v>136</v>
      </c>
      <c r="C220" s="5" t="s">
        <v>128</v>
      </c>
      <c r="D220" s="6" t="s">
        <v>10</v>
      </c>
      <c r="E220" s="5" t="s">
        <v>12</v>
      </c>
      <c r="F220" s="6" t="s">
        <v>10</v>
      </c>
      <c r="G220" s="5" t="s">
        <v>430</v>
      </c>
      <c r="H220" s="5" t="s">
        <v>11</v>
      </c>
      <c r="I220" s="5" t="s">
        <v>11</v>
      </c>
      <c r="J220" s="5" t="s">
        <v>11</v>
      </c>
      <c r="K220" s="10">
        <v>1</v>
      </c>
      <c r="L220" s="10">
        <v>20</v>
      </c>
      <c r="M220" s="5" t="str">
        <f>CONCATENATE(VLOOKUP(B220,[1]Export!$M:$BD,10,0)," ",VLOOKUP(B220,[1]Export!$M:$BD,8,0)," ",VLOOKUP(B220,[1]Export!$M:$BD,9,0))</f>
        <v>DUMBRĂVENI Cuza Voda  9</v>
      </c>
      <c r="N220" s="6" t="str">
        <f>VLOOKUP(B220,[1]Export!$M:$BD,12,0)</f>
        <v>0269865597</v>
      </c>
      <c r="O220" s="6" t="str">
        <f>VLOOKUP(B220,[1]Export!$M:$BD,13,0)</f>
        <v>0269865315</v>
      </c>
      <c r="P220" s="6" t="str">
        <f>VLOOKUP(B220,[1]Export!$M:$BD,14,0)</f>
        <v>grdumbraveni@yahoo.com</v>
      </c>
      <c r="Q220" s="6" t="str">
        <f>VLOOKUP(B220,[1]Export!$M:$BD,22,0)</f>
        <v/>
      </c>
    </row>
    <row r="221" spans="1:17" ht="43.2" x14ac:dyDescent="0.3">
      <c r="A221" s="7" t="s">
        <v>133</v>
      </c>
      <c r="B221" s="5" t="s">
        <v>136</v>
      </c>
      <c r="C221" s="5" t="s">
        <v>128</v>
      </c>
      <c r="D221" s="6" t="s">
        <v>10</v>
      </c>
      <c r="E221" s="5" t="s">
        <v>13</v>
      </c>
      <c r="F221" s="6" t="s">
        <v>10</v>
      </c>
      <c r="G221" s="5" t="s">
        <v>430</v>
      </c>
      <c r="H221" s="5" t="s">
        <v>11</v>
      </c>
      <c r="I221" s="5" t="s">
        <v>11</v>
      </c>
      <c r="J221" s="5" t="s">
        <v>11</v>
      </c>
      <c r="K221" s="10">
        <v>1</v>
      </c>
      <c r="L221" s="10">
        <v>20</v>
      </c>
      <c r="M221" s="5" t="str">
        <f>CONCATENATE(VLOOKUP(B221,[1]Export!$M:$BD,10,0)," ",VLOOKUP(B221,[1]Export!$M:$BD,8,0)," ",VLOOKUP(B221,[1]Export!$M:$BD,9,0))</f>
        <v>DUMBRĂVENI Cuza Voda  9</v>
      </c>
      <c r="N221" s="6" t="str">
        <f>VLOOKUP(B221,[1]Export!$M:$BD,12,0)</f>
        <v>0269865597</v>
      </c>
      <c r="O221" s="6" t="str">
        <f>VLOOKUP(B221,[1]Export!$M:$BD,13,0)</f>
        <v>0269865315</v>
      </c>
      <c r="P221" s="6" t="str">
        <f>VLOOKUP(B221,[1]Export!$M:$BD,14,0)</f>
        <v>grdumbraveni@yahoo.com</v>
      </c>
      <c r="Q221" s="6" t="str">
        <f>VLOOKUP(B221,[1]Export!$M:$BD,22,0)</f>
        <v/>
      </c>
    </row>
    <row r="222" spans="1:17" ht="43.2" x14ac:dyDescent="0.3">
      <c r="A222" s="7" t="s">
        <v>133</v>
      </c>
      <c r="B222" s="5" t="s">
        <v>136</v>
      </c>
      <c r="C222" s="5" t="s">
        <v>128</v>
      </c>
      <c r="D222" s="6" t="s">
        <v>10</v>
      </c>
      <c r="E222" s="5" t="s">
        <v>14</v>
      </c>
      <c r="F222" s="6" t="s">
        <v>10</v>
      </c>
      <c r="G222" s="5" t="s">
        <v>430</v>
      </c>
      <c r="H222" s="5" t="s">
        <v>11</v>
      </c>
      <c r="I222" s="5" t="s">
        <v>11</v>
      </c>
      <c r="J222" s="5" t="s">
        <v>11</v>
      </c>
      <c r="K222" s="10">
        <v>1</v>
      </c>
      <c r="L222" s="10">
        <v>20</v>
      </c>
      <c r="M222" s="5" t="str">
        <f>CONCATENATE(VLOOKUP(B222,[1]Export!$M:$BD,10,0)," ",VLOOKUP(B222,[1]Export!$M:$BD,8,0)," ",VLOOKUP(B222,[1]Export!$M:$BD,9,0))</f>
        <v>DUMBRĂVENI Cuza Voda  9</v>
      </c>
      <c r="N222" s="6" t="str">
        <f>VLOOKUP(B222,[1]Export!$M:$BD,12,0)</f>
        <v>0269865597</v>
      </c>
      <c r="O222" s="6" t="str">
        <f>VLOOKUP(B222,[1]Export!$M:$BD,13,0)</f>
        <v>0269865315</v>
      </c>
      <c r="P222" s="6" t="str">
        <f>VLOOKUP(B222,[1]Export!$M:$BD,14,0)</f>
        <v>grdumbraveni@yahoo.com</v>
      </c>
      <c r="Q222" s="6" t="str">
        <f>VLOOKUP(B222,[1]Export!$M:$BD,22,0)</f>
        <v/>
      </c>
    </row>
    <row r="223" spans="1:17" ht="28.8" x14ac:dyDescent="0.3">
      <c r="A223" s="7" t="s">
        <v>133</v>
      </c>
      <c r="B223" s="5" t="s">
        <v>137</v>
      </c>
      <c r="C223" s="5" t="s">
        <v>138</v>
      </c>
      <c r="D223" s="6" t="s">
        <v>10</v>
      </c>
      <c r="E223" s="5" t="s">
        <v>12</v>
      </c>
      <c r="F223" s="6" t="s">
        <v>10</v>
      </c>
      <c r="G223" s="5" t="s">
        <v>429</v>
      </c>
      <c r="H223" s="5" t="s">
        <v>11</v>
      </c>
      <c r="I223" s="5" t="s">
        <v>11</v>
      </c>
      <c r="J223" s="5" t="s">
        <v>11</v>
      </c>
      <c r="K223" s="10">
        <v>0.34</v>
      </c>
      <c r="L223" s="10">
        <v>5</v>
      </c>
      <c r="M223" s="5" t="str">
        <f>CONCATENATE(VLOOKUP(B223,[1]Export!$M:$BD,10,0)," ",VLOOKUP(B223,[1]Export!$M:$BD,8,0)," ",VLOOKUP(B223,[1]Export!$M:$BD,9,0))</f>
        <v>ERNEA Principala  156</v>
      </c>
      <c r="N223" s="6" t="str">
        <f>VLOOKUP(B223,[1]Export!$M:$BD,12,0)</f>
        <v>0269865763</v>
      </c>
      <c r="O223" s="6" t="str">
        <f>VLOOKUP(B223,[1]Export!$M:$BD,13,0)</f>
        <v>0269865315</v>
      </c>
      <c r="P223" s="6" t="str">
        <f>VLOOKUP(B223,[1]Export!$M:$BD,14,0)</f>
        <v>grdumbraveni@yahoo.com</v>
      </c>
      <c r="Q223" s="6" t="str">
        <f>VLOOKUP(B223,[1]Export!$M:$BD,22,0)</f>
        <v/>
      </c>
    </row>
    <row r="224" spans="1:17" ht="28.8" x14ac:dyDescent="0.3">
      <c r="A224" s="7" t="s">
        <v>133</v>
      </c>
      <c r="B224" s="5" t="s">
        <v>137</v>
      </c>
      <c r="C224" s="5" t="s">
        <v>138</v>
      </c>
      <c r="D224" s="6" t="s">
        <v>10</v>
      </c>
      <c r="E224" s="5" t="s">
        <v>13</v>
      </c>
      <c r="F224" s="6" t="s">
        <v>10</v>
      </c>
      <c r="G224" s="5" t="s">
        <v>429</v>
      </c>
      <c r="H224" s="5" t="s">
        <v>11</v>
      </c>
      <c r="I224" s="5" t="s">
        <v>11</v>
      </c>
      <c r="J224" s="5" t="s">
        <v>11</v>
      </c>
      <c r="K224" s="10">
        <v>0.33</v>
      </c>
      <c r="L224" s="10">
        <v>5</v>
      </c>
      <c r="M224" s="5" t="str">
        <f>CONCATENATE(VLOOKUP(B224,[1]Export!$M:$BD,10,0)," ",VLOOKUP(B224,[1]Export!$M:$BD,8,0)," ",VLOOKUP(B224,[1]Export!$M:$BD,9,0))</f>
        <v>ERNEA Principala  156</v>
      </c>
      <c r="N224" s="6" t="str">
        <f>VLOOKUP(B224,[1]Export!$M:$BD,12,0)</f>
        <v>0269865763</v>
      </c>
      <c r="O224" s="6" t="str">
        <f>VLOOKUP(B224,[1]Export!$M:$BD,13,0)</f>
        <v>0269865315</v>
      </c>
      <c r="P224" s="6" t="str">
        <f>VLOOKUP(B224,[1]Export!$M:$BD,14,0)</f>
        <v>grdumbraveni@yahoo.com</v>
      </c>
      <c r="Q224" s="6" t="str">
        <f>VLOOKUP(B224,[1]Export!$M:$BD,22,0)</f>
        <v/>
      </c>
    </row>
    <row r="225" spans="1:17" ht="28.8" x14ac:dyDescent="0.3">
      <c r="A225" s="7" t="s">
        <v>133</v>
      </c>
      <c r="B225" s="5" t="s">
        <v>137</v>
      </c>
      <c r="C225" s="5" t="s">
        <v>138</v>
      </c>
      <c r="D225" s="6" t="s">
        <v>10</v>
      </c>
      <c r="E225" s="5" t="s">
        <v>14</v>
      </c>
      <c r="F225" s="6" t="s">
        <v>10</v>
      </c>
      <c r="G225" s="5" t="s">
        <v>429</v>
      </c>
      <c r="H225" s="5" t="s">
        <v>11</v>
      </c>
      <c r="I225" s="5" t="s">
        <v>11</v>
      </c>
      <c r="J225" s="5" t="s">
        <v>11</v>
      </c>
      <c r="K225" s="10">
        <v>0.33</v>
      </c>
      <c r="L225" s="10">
        <v>5</v>
      </c>
      <c r="M225" s="5" t="str">
        <f>CONCATENATE(VLOOKUP(B225,[1]Export!$M:$BD,10,0)," ",VLOOKUP(B225,[1]Export!$M:$BD,8,0)," ",VLOOKUP(B225,[1]Export!$M:$BD,9,0))</f>
        <v>ERNEA Principala  156</v>
      </c>
      <c r="N225" s="6" t="str">
        <f>VLOOKUP(B225,[1]Export!$M:$BD,12,0)</f>
        <v>0269865763</v>
      </c>
      <c r="O225" s="6" t="str">
        <f>VLOOKUP(B225,[1]Export!$M:$BD,13,0)</f>
        <v>0269865315</v>
      </c>
      <c r="P225" s="6" t="str">
        <f>VLOOKUP(B225,[1]Export!$M:$BD,14,0)</f>
        <v>grdumbraveni@yahoo.com</v>
      </c>
      <c r="Q225" s="6" t="str">
        <f>VLOOKUP(B225,[1]Export!$M:$BD,22,0)</f>
        <v/>
      </c>
    </row>
    <row r="226" spans="1:17" ht="28.8" x14ac:dyDescent="0.3">
      <c r="A226" s="7" t="s">
        <v>162</v>
      </c>
      <c r="B226" s="5" t="s">
        <v>163</v>
      </c>
      <c r="C226" s="5" t="s">
        <v>164</v>
      </c>
      <c r="D226" s="6" t="s">
        <v>10</v>
      </c>
      <c r="E226" s="5" t="s">
        <v>12</v>
      </c>
      <c r="F226" s="6" t="s">
        <v>10</v>
      </c>
      <c r="G226" s="5" t="s">
        <v>429</v>
      </c>
      <c r="H226" s="5" t="s">
        <v>11</v>
      </c>
      <c r="I226" s="5" t="s">
        <v>11</v>
      </c>
      <c r="J226" s="5" t="s">
        <v>11</v>
      </c>
      <c r="K226" s="10">
        <v>0.33</v>
      </c>
      <c r="L226" s="10">
        <v>2</v>
      </c>
      <c r="M226" s="5" t="str">
        <f>CONCATENATE(VLOOKUP(B226,[1]Export!$M:$BD,10,0)," ",VLOOKUP(B226,[1]Export!$M:$BD,8,0)," ",VLOOKUP(B226,[1]Export!$M:$BD,9,0))</f>
        <v>FLOREŞTI  PRINCIPALA  75</v>
      </c>
      <c r="N226" s="6" t="str">
        <f>VLOOKUP(B226,[1]Export!$M:$BD,12,0)</f>
        <v>0269516103</v>
      </c>
      <c r="O226" s="6" t="str">
        <f>VLOOKUP(B226,[1]Export!$M:$BD,13,0)</f>
        <v>0269516103</v>
      </c>
      <c r="P226" s="6" t="str">
        <f>VLOOKUP(B226,[1]Export!$M:$BD,14,0)</f>
        <v>scoala_laslea@yahoo.com</v>
      </c>
      <c r="Q226" s="6" t="str">
        <f>VLOOKUP(B226,[1]Export!$M:$BD,22,0)</f>
        <v/>
      </c>
    </row>
    <row r="227" spans="1:17" ht="28.8" x14ac:dyDescent="0.3">
      <c r="A227" s="7" t="s">
        <v>162</v>
      </c>
      <c r="B227" s="5" t="s">
        <v>163</v>
      </c>
      <c r="C227" s="5" t="s">
        <v>164</v>
      </c>
      <c r="D227" s="6" t="s">
        <v>10</v>
      </c>
      <c r="E227" s="5" t="s">
        <v>13</v>
      </c>
      <c r="F227" s="6" t="s">
        <v>10</v>
      </c>
      <c r="G227" s="5" t="s">
        <v>429</v>
      </c>
      <c r="H227" s="5" t="s">
        <v>11</v>
      </c>
      <c r="I227" s="5" t="s">
        <v>11</v>
      </c>
      <c r="J227" s="5" t="s">
        <v>11</v>
      </c>
      <c r="K227" s="10">
        <v>0.34</v>
      </c>
      <c r="L227" s="10">
        <v>5</v>
      </c>
      <c r="M227" s="5" t="str">
        <f>CONCATENATE(VLOOKUP(B227,[1]Export!$M:$BD,10,0)," ",VLOOKUP(B227,[1]Export!$M:$BD,8,0)," ",VLOOKUP(B227,[1]Export!$M:$BD,9,0))</f>
        <v>FLOREŞTI  PRINCIPALA  75</v>
      </c>
      <c r="N227" s="6" t="str">
        <f>VLOOKUP(B227,[1]Export!$M:$BD,12,0)</f>
        <v>0269516103</v>
      </c>
      <c r="O227" s="6" t="str">
        <f>VLOOKUP(B227,[1]Export!$M:$BD,13,0)</f>
        <v>0269516103</v>
      </c>
      <c r="P227" s="6" t="str">
        <f>VLOOKUP(B227,[1]Export!$M:$BD,14,0)</f>
        <v>scoala_laslea@yahoo.com</v>
      </c>
      <c r="Q227" s="6" t="str">
        <f>VLOOKUP(B227,[1]Export!$M:$BD,22,0)</f>
        <v/>
      </c>
    </row>
    <row r="228" spans="1:17" ht="28.8" x14ac:dyDescent="0.3">
      <c r="A228" s="7" t="s">
        <v>162</v>
      </c>
      <c r="B228" s="5" t="s">
        <v>163</v>
      </c>
      <c r="C228" s="5" t="s">
        <v>164</v>
      </c>
      <c r="D228" s="6" t="s">
        <v>10</v>
      </c>
      <c r="E228" s="5" t="s">
        <v>14</v>
      </c>
      <c r="F228" s="6" t="s">
        <v>10</v>
      </c>
      <c r="G228" s="5" t="s">
        <v>429</v>
      </c>
      <c r="H228" s="5" t="s">
        <v>11</v>
      </c>
      <c r="I228" s="5" t="s">
        <v>11</v>
      </c>
      <c r="J228" s="5" t="s">
        <v>11</v>
      </c>
      <c r="K228" s="10">
        <v>0.33</v>
      </c>
      <c r="L228" s="10">
        <v>3</v>
      </c>
      <c r="M228" s="5" t="str">
        <f>CONCATENATE(VLOOKUP(B228,[1]Export!$M:$BD,10,0)," ",VLOOKUP(B228,[1]Export!$M:$BD,8,0)," ",VLOOKUP(B228,[1]Export!$M:$BD,9,0))</f>
        <v>FLOREŞTI  PRINCIPALA  75</v>
      </c>
      <c r="N228" s="6" t="str">
        <f>VLOOKUP(B228,[1]Export!$M:$BD,12,0)</f>
        <v>0269516103</v>
      </c>
      <c r="O228" s="6" t="str">
        <f>VLOOKUP(B228,[1]Export!$M:$BD,13,0)</f>
        <v>0269516103</v>
      </c>
      <c r="P228" s="6" t="str">
        <f>VLOOKUP(B228,[1]Export!$M:$BD,14,0)</f>
        <v>scoala_laslea@yahoo.com</v>
      </c>
      <c r="Q228" s="6" t="str">
        <f>VLOOKUP(B228,[1]Export!$M:$BD,22,0)</f>
        <v/>
      </c>
    </row>
    <row r="229" spans="1:17" ht="28.8" x14ac:dyDescent="0.3">
      <c r="A229" s="7" t="s">
        <v>226</v>
      </c>
      <c r="B229" s="5" t="s">
        <v>227</v>
      </c>
      <c r="C229" s="5" t="s">
        <v>228</v>
      </c>
      <c r="D229" s="6" t="s">
        <v>10</v>
      </c>
      <c r="E229" s="5" t="s">
        <v>12</v>
      </c>
      <c r="F229" s="6" t="s">
        <v>10</v>
      </c>
      <c r="G229" s="5" t="s">
        <v>429</v>
      </c>
      <c r="H229" s="5" t="s">
        <v>11</v>
      </c>
      <c r="I229" s="5" t="s">
        <v>11</v>
      </c>
      <c r="J229" s="5" t="s">
        <v>11</v>
      </c>
      <c r="K229" s="10">
        <v>0.5</v>
      </c>
      <c r="L229" s="10">
        <v>11</v>
      </c>
      <c r="M229" s="5" t="str">
        <f>CONCATENATE(VLOOKUP(B229,[1]Export!$M:$BD,10,0)," ",VLOOKUP(B229,[1]Export!$M:$BD,8,0)," ",VLOOKUP(B229,[1]Export!$M:$BD,9,0))</f>
        <v>FOFELDEA PRINCIPALA 189</v>
      </c>
      <c r="N229" s="6" t="str">
        <f>VLOOKUP(B229,[1]Export!$M:$BD,12,0)</f>
        <v>0269582101</v>
      </c>
      <c r="O229" s="6" t="str">
        <f>VLOOKUP(B229,[1]Export!$M:$BD,13,0)</f>
        <v>0269582101</v>
      </c>
      <c r="P229" s="6" t="str">
        <f>VLOOKUP(B229,[1]Export!$M:$BD,14,0)</f>
        <v>sam.nocrich@yahoo.com</v>
      </c>
      <c r="Q229" s="6" t="str">
        <f>VLOOKUP(B229,[1]Export!$M:$BD,22,0)</f>
        <v/>
      </c>
    </row>
    <row r="230" spans="1:17" ht="28.8" x14ac:dyDescent="0.3">
      <c r="A230" s="7" t="s">
        <v>226</v>
      </c>
      <c r="B230" s="5" t="s">
        <v>227</v>
      </c>
      <c r="C230" s="5" t="s">
        <v>228</v>
      </c>
      <c r="D230" s="6" t="s">
        <v>10</v>
      </c>
      <c r="E230" s="5" t="s">
        <v>14</v>
      </c>
      <c r="F230" s="6" t="s">
        <v>10</v>
      </c>
      <c r="G230" s="5" t="s">
        <v>429</v>
      </c>
      <c r="H230" s="5" t="s">
        <v>11</v>
      </c>
      <c r="I230" s="5" t="s">
        <v>11</v>
      </c>
      <c r="J230" s="5" t="s">
        <v>11</v>
      </c>
      <c r="K230" s="10">
        <v>0.5</v>
      </c>
      <c r="L230" s="10">
        <v>10</v>
      </c>
      <c r="M230" s="5" t="str">
        <f>CONCATENATE(VLOOKUP(B230,[1]Export!$M:$BD,10,0)," ",VLOOKUP(B230,[1]Export!$M:$BD,8,0)," ",VLOOKUP(B230,[1]Export!$M:$BD,9,0))</f>
        <v>FOFELDEA PRINCIPALA 189</v>
      </c>
      <c r="N230" s="6" t="str">
        <f>VLOOKUP(B230,[1]Export!$M:$BD,12,0)</f>
        <v>0269582101</v>
      </c>
      <c r="O230" s="6" t="str">
        <f>VLOOKUP(B230,[1]Export!$M:$BD,13,0)</f>
        <v>0269582101</v>
      </c>
      <c r="P230" s="6" t="str">
        <f>VLOOKUP(B230,[1]Export!$M:$BD,14,0)</f>
        <v>sam.nocrich@yahoo.com</v>
      </c>
      <c r="Q230" s="6" t="str">
        <f>VLOOKUP(B230,[1]Export!$M:$BD,22,0)</f>
        <v/>
      </c>
    </row>
    <row r="231" spans="1:17" ht="28.8" x14ac:dyDescent="0.3">
      <c r="A231" s="7" t="s">
        <v>19</v>
      </c>
      <c r="B231" s="5" t="s">
        <v>21</v>
      </c>
      <c r="C231" s="5" t="s">
        <v>22</v>
      </c>
      <c r="D231" s="6" t="s">
        <v>10</v>
      </c>
      <c r="E231" s="5" t="s">
        <v>12</v>
      </c>
      <c r="F231" s="6" t="s">
        <v>10</v>
      </c>
      <c r="G231" s="5" t="s">
        <v>429</v>
      </c>
      <c r="H231" s="5" t="s">
        <v>11</v>
      </c>
      <c r="I231" s="5" t="s">
        <v>11</v>
      </c>
      <c r="J231" s="5" t="s">
        <v>11</v>
      </c>
      <c r="K231" s="10">
        <v>0.34</v>
      </c>
      <c r="L231" s="10">
        <v>5</v>
      </c>
      <c r="M231" s="5" t="str">
        <f>CONCATENATE(VLOOKUP(B231,[1]Export!$M:$BD,10,0)," ",VLOOKUP(B231,[1]Export!$M:$BD,8,0)," ",VLOOKUP(B231,[1]Export!$M:$BD,9,0))</f>
        <v>GIACĂŞ SCOLII 76</v>
      </c>
      <c r="N231" s="6" t="str">
        <f>VLOOKUP(B231,[1]Export!$M:$BD,12,0)</f>
        <v>0269257533</v>
      </c>
      <c r="O231" s="6" t="str">
        <f>VLOOKUP(B231,[1]Export!$M:$BD,13,0)</f>
        <v>0269257533</v>
      </c>
      <c r="P231" s="6" t="str">
        <f>VLOOKUP(B231,[1]Export!$M:$BD,14,0)</f>
        <v>scoala_alma@yahoo.com</v>
      </c>
      <c r="Q231" s="6" t="str">
        <f>VLOOKUP(B231,[1]Export!$M:$BD,22,0)</f>
        <v>www-scoala-alma-webnode-com.ro</v>
      </c>
    </row>
    <row r="232" spans="1:17" ht="28.8" x14ac:dyDescent="0.3">
      <c r="A232" s="7" t="s">
        <v>19</v>
      </c>
      <c r="B232" s="5" t="s">
        <v>21</v>
      </c>
      <c r="C232" s="5" t="s">
        <v>22</v>
      </c>
      <c r="D232" s="6" t="s">
        <v>10</v>
      </c>
      <c r="E232" s="5" t="s">
        <v>13</v>
      </c>
      <c r="F232" s="6" t="s">
        <v>10</v>
      </c>
      <c r="G232" s="5" t="s">
        <v>429</v>
      </c>
      <c r="H232" s="5" t="s">
        <v>11</v>
      </c>
      <c r="I232" s="5" t="s">
        <v>11</v>
      </c>
      <c r="J232" s="5" t="s">
        <v>11</v>
      </c>
      <c r="K232" s="10">
        <v>0.33</v>
      </c>
      <c r="L232" s="10">
        <v>3</v>
      </c>
      <c r="M232" s="5" t="str">
        <f>CONCATENATE(VLOOKUP(B232,[1]Export!$M:$BD,10,0)," ",VLOOKUP(B232,[1]Export!$M:$BD,8,0)," ",VLOOKUP(B232,[1]Export!$M:$BD,9,0))</f>
        <v>GIACĂŞ SCOLII 76</v>
      </c>
      <c r="N232" s="6" t="str">
        <f>VLOOKUP(B232,[1]Export!$M:$BD,12,0)</f>
        <v>0269257533</v>
      </c>
      <c r="O232" s="6" t="str">
        <f>VLOOKUP(B232,[1]Export!$M:$BD,13,0)</f>
        <v>0269257533</v>
      </c>
      <c r="P232" s="6" t="str">
        <f>VLOOKUP(B232,[1]Export!$M:$BD,14,0)</f>
        <v>scoala_alma@yahoo.com</v>
      </c>
      <c r="Q232" s="6" t="str">
        <f>VLOOKUP(B232,[1]Export!$M:$BD,22,0)</f>
        <v>www-scoala-alma-webnode-com.ro</v>
      </c>
    </row>
    <row r="233" spans="1:17" ht="28.8" x14ac:dyDescent="0.3">
      <c r="A233" s="7" t="s">
        <v>19</v>
      </c>
      <c r="B233" s="5" t="s">
        <v>21</v>
      </c>
      <c r="C233" s="5" t="s">
        <v>22</v>
      </c>
      <c r="D233" s="6" t="s">
        <v>10</v>
      </c>
      <c r="E233" s="5" t="s">
        <v>14</v>
      </c>
      <c r="F233" s="6" t="s">
        <v>10</v>
      </c>
      <c r="G233" s="5" t="s">
        <v>429</v>
      </c>
      <c r="H233" s="5" t="s">
        <v>11</v>
      </c>
      <c r="I233" s="5" t="s">
        <v>11</v>
      </c>
      <c r="J233" s="5" t="s">
        <v>11</v>
      </c>
      <c r="K233" s="10">
        <v>0.33</v>
      </c>
      <c r="L233" s="10">
        <v>2</v>
      </c>
      <c r="M233" s="5" t="str">
        <f>CONCATENATE(VLOOKUP(B233,[1]Export!$M:$BD,10,0)," ",VLOOKUP(B233,[1]Export!$M:$BD,8,0)," ",VLOOKUP(B233,[1]Export!$M:$BD,9,0))</f>
        <v>GIACĂŞ SCOLII 76</v>
      </c>
      <c r="N233" s="6" t="str">
        <f>VLOOKUP(B233,[1]Export!$M:$BD,12,0)</f>
        <v>0269257533</v>
      </c>
      <c r="O233" s="6" t="str">
        <f>VLOOKUP(B233,[1]Export!$M:$BD,13,0)</f>
        <v>0269257533</v>
      </c>
      <c r="P233" s="6" t="str">
        <f>VLOOKUP(B233,[1]Export!$M:$BD,14,0)</f>
        <v>scoala_alma@yahoo.com</v>
      </c>
      <c r="Q233" s="6" t="str">
        <f>VLOOKUP(B233,[1]Export!$M:$BD,22,0)</f>
        <v>www-scoala-alma-webnode-com.ro</v>
      </c>
    </row>
    <row r="234" spans="1:17" ht="28.8" x14ac:dyDescent="0.3">
      <c r="A234" s="7" t="s">
        <v>45</v>
      </c>
      <c r="B234" s="5" t="s">
        <v>48</v>
      </c>
      <c r="C234" s="5" t="s">
        <v>49</v>
      </c>
      <c r="D234" s="6" t="s">
        <v>10</v>
      </c>
      <c r="E234" s="5" t="s">
        <v>12</v>
      </c>
      <c r="F234" s="6" t="s">
        <v>10</v>
      </c>
      <c r="G234" s="5" t="s">
        <v>429</v>
      </c>
      <c r="H234" s="5" t="s">
        <v>11</v>
      </c>
      <c r="I234" s="5" t="s">
        <v>11</v>
      </c>
      <c r="J234" s="5" t="s">
        <v>11</v>
      </c>
      <c r="K234" s="10">
        <v>0.34</v>
      </c>
      <c r="L234" s="10">
        <v>3</v>
      </c>
      <c r="M234" s="5" t="str">
        <f>CONCATENATE(VLOOKUP(B234,[1]Export!$M:$BD,10,0)," ",VLOOKUP(B234,[1]Export!$M:$BD,8,0)," ",VLOOKUP(B234,[1]Export!$M:$BD,9,0))</f>
        <v>GLÂMBOACA  PRINCIPALA  146</v>
      </c>
      <c r="N234" s="6" t="str">
        <f>VLOOKUP(B234,[1]Export!$M:$BD,12,0)</f>
        <v>0269524161</v>
      </c>
      <c r="O234" s="6" t="str">
        <f>VLOOKUP(B234,[1]Export!$M:$BD,13,0)</f>
        <v>0269524131</v>
      </c>
      <c r="P234" s="6" t="str">
        <f>VLOOKUP(B234,[1]Export!$M:$BD,14,0)</f>
        <v>sc2av@yahoo.com</v>
      </c>
      <c r="Q234" s="6" t="str">
        <f>VLOOKUP(B234,[1]Export!$M:$BD,22,0)</f>
        <v>www.scoalagimnazialaavrig.ro</v>
      </c>
    </row>
    <row r="235" spans="1:17" ht="28.8" x14ac:dyDescent="0.3">
      <c r="A235" s="7" t="s">
        <v>45</v>
      </c>
      <c r="B235" s="5" t="s">
        <v>48</v>
      </c>
      <c r="C235" s="5" t="s">
        <v>49</v>
      </c>
      <c r="D235" s="6" t="s">
        <v>10</v>
      </c>
      <c r="E235" s="5" t="s">
        <v>13</v>
      </c>
      <c r="F235" s="6" t="s">
        <v>10</v>
      </c>
      <c r="G235" s="5" t="s">
        <v>429</v>
      </c>
      <c r="H235" s="5" t="s">
        <v>11</v>
      </c>
      <c r="I235" s="5" t="s">
        <v>11</v>
      </c>
      <c r="J235" s="5" t="s">
        <v>11</v>
      </c>
      <c r="K235" s="10">
        <v>0.33</v>
      </c>
      <c r="L235" s="10">
        <v>4</v>
      </c>
      <c r="M235" s="5" t="str">
        <f>CONCATENATE(VLOOKUP(B235,[1]Export!$M:$BD,10,0)," ",VLOOKUP(B235,[1]Export!$M:$BD,8,0)," ",VLOOKUP(B235,[1]Export!$M:$BD,9,0))</f>
        <v>GLÂMBOACA  PRINCIPALA  146</v>
      </c>
      <c r="N235" s="6" t="str">
        <f>VLOOKUP(B235,[1]Export!$M:$BD,12,0)</f>
        <v>0269524161</v>
      </c>
      <c r="O235" s="6" t="str">
        <f>VLOOKUP(B235,[1]Export!$M:$BD,13,0)</f>
        <v>0269524131</v>
      </c>
      <c r="P235" s="6" t="str">
        <f>VLOOKUP(B235,[1]Export!$M:$BD,14,0)</f>
        <v>sc2av@yahoo.com</v>
      </c>
      <c r="Q235" s="6" t="str">
        <f>VLOOKUP(B235,[1]Export!$M:$BD,22,0)</f>
        <v>www.scoalagimnazialaavrig.ro</v>
      </c>
    </row>
    <row r="236" spans="1:17" ht="28.8" x14ac:dyDescent="0.3">
      <c r="A236" s="7" t="s">
        <v>45</v>
      </c>
      <c r="B236" s="5" t="s">
        <v>48</v>
      </c>
      <c r="C236" s="5" t="s">
        <v>49</v>
      </c>
      <c r="D236" s="6" t="s">
        <v>10</v>
      </c>
      <c r="E236" s="5" t="s">
        <v>14</v>
      </c>
      <c r="F236" s="6" t="s">
        <v>10</v>
      </c>
      <c r="G236" s="5" t="s">
        <v>429</v>
      </c>
      <c r="H236" s="5" t="s">
        <v>11</v>
      </c>
      <c r="I236" s="5" t="s">
        <v>11</v>
      </c>
      <c r="J236" s="5" t="s">
        <v>11</v>
      </c>
      <c r="K236" s="10">
        <v>0.33</v>
      </c>
      <c r="L236" s="10">
        <v>4</v>
      </c>
      <c r="M236" s="5" t="str">
        <f>CONCATENATE(VLOOKUP(B236,[1]Export!$M:$BD,10,0)," ",VLOOKUP(B236,[1]Export!$M:$BD,8,0)," ",VLOOKUP(B236,[1]Export!$M:$BD,9,0))</f>
        <v>GLÂMBOACA  PRINCIPALA  146</v>
      </c>
      <c r="N236" s="6" t="str">
        <f>VLOOKUP(B236,[1]Export!$M:$BD,12,0)</f>
        <v>0269524161</v>
      </c>
      <c r="O236" s="6" t="str">
        <f>VLOOKUP(B236,[1]Export!$M:$BD,13,0)</f>
        <v>0269524131</v>
      </c>
      <c r="P236" s="6" t="str">
        <f>VLOOKUP(B236,[1]Export!$M:$BD,14,0)</f>
        <v>sc2av@yahoo.com</v>
      </c>
      <c r="Q236" s="6" t="str">
        <f>VLOOKUP(B236,[1]Export!$M:$BD,22,0)</f>
        <v>www.scoalagimnazialaavrig.ro</v>
      </c>
    </row>
    <row r="237" spans="1:17" ht="28.8" x14ac:dyDescent="0.3">
      <c r="A237" s="7" t="s">
        <v>142</v>
      </c>
      <c r="B237" s="5" t="s">
        <v>143</v>
      </c>
      <c r="C237" s="5" t="s">
        <v>141</v>
      </c>
      <c r="D237" s="6" t="s">
        <v>10</v>
      </c>
      <c r="E237" s="5" t="s">
        <v>12</v>
      </c>
      <c r="F237" s="6" t="s">
        <v>10</v>
      </c>
      <c r="G237" s="5" t="s">
        <v>429</v>
      </c>
      <c r="H237" s="5" t="s">
        <v>11</v>
      </c>
      <c r="I237" s="5" t="s">
        <v>11</v>
      </c>
      <c r="J237" s="5" t="s">
        <v>11</v>
      </c>
      <c r="K237" s="10">
        <v>2</v>
      </c>
      <c r="L237" s="10">
        <v>49</v>
      </c>
      <c r="M237" s="5" t="str">
        <f>CONCATENATE(VLOOKUP(B237,[1]Export!$M:$BD,10,0)," ",VLOOKUP(B237,[1]Export!$M:$BD,8,0)," ",VLOOKUP(B237,[1]Export!$M:$BD,9,0))</f>
        <v>GURA RÂULUI PRINCIPALĂ 129</v>
      </c>
      <c r="N237" s="6" t="str">
        <f>VLOOKUP(B237,[1]Export!$M:$BD,12,0)</f>
        <v>0269572104</v>
      </c>
      <c r="O237" s="6" t="str">
        <f>VLOOKUP(B237,[1]Export!$M:$BD,13,0)</f>
        <v>0269572104</v>
      </c>
      <c r="P237" s="6" t="str">
        <f>VLOOKUP(B237,[1]Export!$M:$BD,14,0)</f>
        <v>scgurariului@yahoo.com</v>
      </c>
      <c r="Q237" s="6" t="str">
        <f>VLOOKUP(B237,[1]Export!$M:$BD,22,0)</f>
        <v>http://www.scoalaaureldecei.ro/</v>
      </c>
    </row>
    <row r="238" spans="1:17" ht="28.8" x14ac:dyDescent="0.3">
      <c r="A238" s="7" t="s">
        <v>142</v>
      </c>
      <c r="B238" s="5" t="s">
        <v>143</v>
      </c>
      <c r="C238" s="5" t="s">
        <v>141</v>
      </c>
      <c r="D238" s="6" t="s">
        <v>10</v>
      </c>
      <c r="E238" s="5" t="s">
        <v>13</v>
      </c>
      <c r="F238" s="6" t="s">
        <v>10</v>
      </c>
      <c r="G238" s="5" t="s">
        <v>429</v>
      </c>
      <c r="H238" s="5" t="s">
        <v>11</v>
      </c>
      <c r="I238" s="5" t="s">
        <v>11</v>
      </c>
      <c r="J238" s="5" t="s">
        <v>11</v>
      </c>
      <c r="K238" s="10">
        <v>2</v>
      </c>
      <c r="L238" s="10">
        <v>46</v>
      </c>
      <c r="M238" s="5" t="str">
        <f>CONCATENATE(VLOOKUP(B238,[1]Export!$M:$BD,10,0)," ",VLOOKUP(B238,[1]Export!$M:$BD,8,0)," ",VLOOKUP(B238,[1]Export!$M:$BD,9,0))</f>
        <v>GURA RÂULUI PRINCIPALĂ 129</v>
      </c>
      <c r="N238" s="6" t="str">
        <f>VLOOKUP(B238,[1]Export!$M:$BD,12,0)</f>
        <v>0269572104</v>
      </c>
      <c r="O238" s="6" t="str">
        <f>VLOOKUP(B238,[1]Export!$M:$BD,13,0)</f>
        <v>0269572104</v>
      </c>
      <c r="P238" s="6" t="str">
        <f>VLOOKUP(B238,[1]Export!$M:$BD,14,0)</f>
        <v>scgurariului@yahoo.com</v>
      </c>
      <c r="Q238" s="6" t="str">
        <f>VLOOKUP(B238,[1]Export!$M:$BD,22,0)</f>
        <v>http://www.scoalaaureldecei.ro/</v>
      </c>
    </row>
    <row r="239" spans="1:17" ht="28.8" x14ac:dyDescent="0.3">
      <c r="A239" s="7" t="s">
        <v>142</v>
      </c>
      <c r="B239" s="5" t="s">
        <v>143</v>
      </c>
      <c r="C239" s="5" t="s">
        <v>141</v>
      </c>
      <c r="D239" s="6" t="s">
        <v>10</v>
      </c>
      <c r="E239" s="5" t="s">
        <v>14</v>
      </c>
      <c r="F239" s="6" t="s">
        <v>10</v>
      </c>
      <c r="G239" s="5" t="s">
        <v>430</v>
      </c>
      <c r="H239" s="5" t="s">
        <v>11</v>
      </c>
      <c r="I239" s="5" t="s">
        <v>11</v>
      </c>
      <c r="J239" s="5" t="s">
        <v>11</v>
      </c>
      <c r="K239" s="10">
        <v>2</v>
      </c>
      <c r="L239" s="10">
        <v>48</v>
      </c>
      <c r="M239" s="5" t="str">
        <f>CONCATENATE(VLOOKUP(B239,[1]Export!$M:$BD,10,0)," ",VLOOKUP(B239,[1]Export!$M:$BD,8,0)," ",VLOOKUP(B239,[1]Export!$M:$BD,9,0))</f>
        <v>GURA RÂULUI PRINCIPALĂ 129</v>
      </c>
      <c r="N239" s="6" t="str">
        <f>VLOOKUP(B239,[1]Export!$M:$BD,12,0)</f>
        <v>0269572104</v>
      </c>
      <c r="O239" s="6" t="str">
        <f>VLOOKUP(B239,[1]Export!$M:$BD,13,0)</f>
        <v>0269572104</v>
      </c>
      <c r="P239" s="6" t="str">
        <f>VLOOKUP(B239,[1]Export!$M:$BD,14,0)</f>
        <v>scgurariului@yahoo.com</v>
      </c>
      <c r="Q239" s="6" t="str">
        <f>VLOOKUP(B239,[1]Export!$M:$BD,22,0)</f>
        <v>http://www.scoalaaureldecei.ro/</v>
      </c>
    </row>
    <row r="240" spans="1:17" ht="43.2" x14ac:dyDescent="0.3">
      <c r="A240" s="7" t="s">
        <v>388</v>
      </c>
      <c r="B240" s="5" t="s">
        <v>389</v>
      </c>
      <c r="C240" s="5" t="s">
        <v>390</v>
      </c>
      <c r="D240" s="6" t="s">
        <v>10</v>
      </c>
      <c r="E240" s="5" t="s">
        <v>12</v>
      </c>
      <c r="F240" s="6" t="s">
        <v>10</v>
      </c>
      <c r="G240" s="5" t="s">
        <v>429</v>
      </c>
      <c r="H240" s="5" t="s">
        <v>11</v>
      </c>
      <c r="I240" s="5" t="s">
        <v>11</v>
      </c>
      <c r="J240" s="5" t="s">
        <v>11</v>
      </c>
      <c r="K240" s="10">
        <v>0.34</v>
      </c>
      <c r="L240" s="10">
        <v>11</v>
      </c>
      <c r="M240" s="5" t="str">
        <f>CONCATENATE(VLOOKUP(B240,[1]Export!$M:$BD,10,0)," ",VLOOKUP(B240,[1]Export!$M:$BD,8,0)," ",VLOOKUP(B240,[1]Export!$M:$BD,9,0))</f>
        <v>HAMBA STR. COOPERATIVEI  51</v>
      </c>
      <c r="N240" s="6" t="str">
        <f>VLOOKUP(B240,[1]Export!$M:$BD,12,0)</f>
        <v>0269543246</v>
      </c>
      <c r="O240" s="6" t="str">
        <f>VLOOKUP(B240,[1]Export!$M:$BD,13,0)</f>
        <v>0269543713</v>
      </c>
      <c r="P240" s="6" t="str">
        <f>VLOOKUP(B240,[1]Export!$M:$BD,14,0)</f>
        <v>scsuramare@yahoo.com</v>
      </c>
      <c r="Q240" s="6" t="str">
        <f>VLOOKUP(B240,[1]Export!$M:$BD,22,0)</f>
        <v>www.scoalasuramare.ro</v>
      </c>
    </row>
    <row r="241" spans="1:17" ht="43.2" x14ac:dyDescent="0.3">
      <c r="A241" s="7" t="s">
        <v>388</v>
      </c>
      <c r="B241" s="5" t="s">
        <v>389</v>
      </c>
      <c r="C241" s="5" t="s">
        <v>390</v>
      </c>
      <c r="D241" s="6" t="s">
        <v>10</v>
      </c>
      <c r="E241" s="5" t="s">
        <v>13</v>
      </c>
      <c r="F241" s="6" t="s">
        <v>10</v>
      </c>
      <c r="G241" s="5" t="s">
        <v>429</v>
      </c>
      <c r="H241" s="5" t="s">
        <v>11</v>
      </c>
      <c r="I241" s="5" t="s">
        <v>11</v>
      </c>
      <c r="J241" s="5" t="s">
        <v>11</v>
      </c>
      <c r="K241" s="10">
        <v>0.33</v>
      </c>
      <c r="L241" s="10">
        <v>5</v>
      </c>
      <c r="M241" s="5" t="str">
        <f>CONCATENATE(VLOOKUP(B241,[1]Export!$M:$BD,10,0)," ",VLOOKUP(B241,[1]Export!$M:$BD,8,0)," ",VLOOKUP(B241,[1]Export!$M:$BD,9,0))</f>
        <v>HAMBA STR. COOPERATIVEI  51</v>
      </c>
      <c r="N241" s="6" t="str">
        <f>VLOOKUP(B241,[1]Export!$M:$BD,12,0)</f>
        <v>0269543246</v>
      </c>
      <c r="O241" s="6" t="str">
        <f>VLOOKUP(B241,[1]Export!$M:$BD,13,0)</f>
        <v>0269543713</v>
      </c>
      <c r="P241" s="6" t="str">
        <f>VLOOKUP(B241,[1]Export!$M:$BD,14,0)</f>
        <v>scsuramare@yahoo.com</v>
      </c>
      <c r="Q241" s="6" t="str">
        <f>VLOOKUP(B241,[1]Export!$M:$BD,22,0)</f>
        <v>www.scoalasuramare.ro</v>
      </c>
    </row>
    <row r="242" spans="1:17" ht="43.2" x14ac:dyDescent="0.3">
      <c r="A242" s="7" t="s">
        <v>388</v>
      </c>
      <c r="B242" s="5" t="s">
        <v>389</v>
      </c>
      <c r="C242" s="5" t="s">
        <v>390</v>
      </c>
      <c r="D242" s="6" t="s">
        <v>10</v>
      </c>
      <c r="E242" s="5" t="s">
        <v>14</v>
      </c>
      <c r="F242" s="6" t="s">
        <v>10</v>
      </c>
      <c r="G242" s="5" t="s">
        <v>429</v>
      </c>
      <c r="H242" s="5" t="s">
        <v>11</v>
      </c>
      <c r="I242" s="5" t="s">
        <v>11</v>
      </c>
      <c r="J242" s="5" t="s">
        <v>11</v>
      </c>
      <c r="K242" s="10">
        <v>0.33</v>
      </c>
      <c r="L242" s="10">
        <v>8</v>
      </c>
      <c r="M242" s="5" t="str">
        <f>CONCATENATE(VLOOKUP(B242,[1]Export!$M:$BD,10,0)," ",VLOOKUP(B242,[1]Export!$M:$BD,8,0)," ",VLOOKUP(B242,[1]Export!$M:$BD,9,0))</f>
        <v>HAMBA STR. COOPERATIVEI  51</v>
      </c>
      <c r="N242" s="6" t="str">
        <f>VLOOKUP(B242,[1]Export!$M:$BD,12,0)</f>
        <v>0269543246</v>
      </c>
      <c r="O242" s="6" t="str">
        <f>VLOOKUP(B242,[1]Export!$M:$BD,13,0)</f>
        <v>0269543713</v>
      </c>
      <c r="P242" s="6" t="str">
        <f>VLOOKUP(B242,[1]Export!$M:$BD,14,0)</f>
        <v>scsuramare@yahoo.com</v>
      </c>
      <c r="Q242" s="6" t="str">
        <f>VLOOKUP(B242,[1]Export!$M:$BD,22,0)</f>
        <v>www.scoalasuramare.ro</v>
      </c>
    </row>
    <row r="243" spans="1:17" ht="28.8" x14ac:dyDescent="0.3">
      <c r="A243" s="7" t="s">
        <v>172</v>
      </c>
      <c r="B243" s="5" t="s">
        <v>177</v>
      </c>
      <c r="C243" s="5" t="s">
        <v>178</v>
      </c>
      <c r="D243" s="6" t="s">
        <v>10</v>
      </c>
      <c r="E243" s="5" t="s">
        <v>12</v>
      </c>
      <c r="F243" s="6" t="s">
        <v>10</v>
      </c>
      <c r="G243" s="5" t="s">
        <v>429</v>
      </c>
      <c r="H243" s="5" t="s">
        <v>11</v>
      </c>
      <c r="I243" s="5" t="s">
        <v>11</v>
      </c>
      <c r="J243" s="5" t="s">
        <v>11</v>
      </c>
      <c r="K243" s="10">
        <v>0.33</v>
      </c>
      <c r="L243" s="10">
        <v>5</v>
      </c>
      <c r="M243" s="5" t="str">
        <f>CONCATENATE(VLOOKUP(B243,[1]Export!$M:$BD,10,0)," ",VLOOKUP(B243,[1]Export!$M:$BD,8,0)," ",VLOOKUP(B243,[1]Export!$M:$BD,9,0))</f>
        <v>HAŞAG PRINCIPALA  122</v>
      </c>
      <c r="N243" s="6" t="str">
        <f>VLOOKUP(B243,[1]Export!$M:$BD,12,0)</f>
        <v>0269537180</v>
      </c>
      <c r="O243" s="6" t="str">
        <f>VLOOKUP(B243,[1]Export!$M:$BD,13,0)</f>
        <v>0269537180</v>
      </c>
      <c r="P243" s="6" t="str">
        <f>VLOOKUP(B243,[1]Export!$M:$BD,14,0)</f>
        <v>loamnes@yahoo.com</v>
      </c>
      <c r="Q243" s="6" t="str">
        <f>VLOOKUP(B243,[1]Export!$M:$BD,22,0)</f>
        <v>scoalaloamnes.blogspot.com</v>
      </c>
    </row>
    <row r="244" spans="1:17" ht="28.8" x14ac:dyDescent="0.3">
      <c r="A244" s="7" t="s">
        <v>172</v>
      </c>
      <c r="B244" s="5" t="s">
        <v>177</v>
      </c>
      <c r="C244" s="5" t="s">
        <v>178</v>
      </c>
      <c r="D244" s="6" t="s">
        <v>10</v>
      </c>
      <c r="E244" s="5" t="s">
        <v>13</v>
      </c>
      <c r="F244" s="6" t="s">
        <v>10</v>
      </c>
      <c r="G244" s="5" t="s">
        <v>429</v>
      </c>
      <c r="H244" s="5" t="s">
        <v>11</v>
      </c>
      <c r="I244" s="5" t="s">
        <v>11</v>
      </c>
      <c r="J244" s="5" t="s">
        <v>11</v>
      </c>
      <c r="K244" s="10">
        <v>0.34</v>
      </c>
      <c r="L244" s="10">
        <v>7</v>
      </c>
      <c r="M244" s="5" t="str">
        <f>CONCATENATE(VLOOKUP(B244,[1]Export!$M:$BD,10,0)," ",VLOOKUP(B244,[1]Export!$M:$BD,8,0)," ",VLOOKUP(B244,[1]Export!$M:$BD,9,0))</f>
        <v>HAŞAG PRINCIPALA  122</v>
      </c>
      <c r="N244" s="6" t="str">
        <f>VLOOKUP(B244,[1]Export!$M:$BD,12,0)</f>
        <v>0269537180</v>
      </c>
      <c r="O244" s="6" t="str">
        <f>VLOOKUP(B244,[1]Export!$M:$BD,13,0)</f>
        <v>0269537180</v>
      </c>
      <c r="P244" s="6" t="str">
        <f>VLOOKUP(B244,[1]Export!$M:$BD,14,0)</f>
        <v>loamnes@yahoo.com</v>
      </c>
      <c r="Q244" s="6" t="str">
        <f>VLOOKUP(B244,[1]Export!$M:$BD,22,0)</f>
        <v>scoalaloamnes.blogspot.com</v>
      </c>
    </row>
    <row r="245" spans="1:17" ht="28.8" x14ac:dyDescent="0.3">
      <c r="A245" s="7" t="s">
        <v>172</v>
      </c>
      <c r="B245" s="5" t="s">
        <v>177</v>
      </c>
      <c r="C245" s="5" t="s">
        <v>178</v>
      </c>
      <c r="D245" s="6" t="s">
        <v>10</v>
      </c>
      <c r="E245" s="5" t="s">
        <v>14</v>
      </c>
      <c r="F245" s="6" t="s">
        <v>10</v>
      </c>
      <c r="G245" s="5" t="s">
        <v>429</v>
      </c>
      <c r="H245" s="5" t="s">
        <v>11</v>
      </c>
      <c r="I245" s="5" t="s">
        <v>11</v>
      </c>
      <c r="J245" s="5" t="s">
        <v>11</v>
      </c>
      <c r="K245" s="10">
        <v>0.33</v>
      </c>
      <c r="L245" s="10">
        <v>4</v>
      </c>
      <c r="M245" s="5" t="str">
        <f>CONCATENATE(VLOOKUP(B245,[1]Export!$M:$BD,10,0)," ",VLOOKUP(B245,[1]Export!$M:$BD,8,0)," ",VLOOKUP(B245,[1]Export!$M:$BD,9,0))</f>
        <v>HAŞAG PRINCIPALA  122</v>
      </c>
      <c r="N245" s="6" t="str">
        <f>VLOOKUP(B245,[1]Export!$M:$BD,12,0)</f>
        <v>0269537180</v>
      </c>
      <c r="O245" s="6" t="str">
        <f>VLOOKUP(B245,[1]Export!$M:$BD,13,0)</f>
        <v>0269537180</v>
      </c>
      <c r="P245" s="6" t="str">
        <f>VLOOKUP(B245,[1]Export!$M:$BD,14,0)</f>
        <v>loamnes@yahoo.com</v>
      </c>
      <c r="Q245" s="6" t="str">
        <f>VLOOKUP(B245,[1]Export!$M:$BD,22,0)</f>
        <v>scoalaloamnes.blogspot.com</v>
      </c>
    </row>
    <row r="246" spans="1:17" ht="28.8" x14ac:dyDescent="0.3">
      <c r="A246" s="7" t="s">
        <v>145</v>
      </c>
      <c r="B246" s="5" t="s">
        <v>146</v>
      </c>
      <c r="C246" s="5" t="s">
        <v>144</v>
      </c>
      <c r="D246" s="6" t="s">
        <v>10</v>
      </c>
      <c r="E246" s="5" t="s">
        <v>12</v>
      </c>
      <c r="F246" s="6" t="s">
        <v>10</v>
      </c>
      <c r="G246" s="5" t="s">
        <v>430</v>
      </c>
      <c r="H246" s="5" t="s">
        <v>11</v>
      </c>
      <c r="I246" s="5" t="s">
        <v>11</v>
      </c>
      <c r="J246" s="5" t="s">
        <v>11</v>
      </c>
      <c r="K246" s="10">
        <v>0.5</v>
      </c>
      <c r="L246" s="10">
        <v>16</v>
      </c>
      <c r="M246" s="5" t="str">
        <f>CONCATENATE(VLOOKUP(B246,[1]Export!$M:$BD,10,0)," ",VLOOKUP(B246,[1]Export!$M:$BD,8,0)," ",VLOOKUP(B246,[1]Export!$M:$BD,9,0))</f>
        <v>HOGHILAG  Principală  302</v>
      </c>
      <c r="N246" s="6" t="str">
        <f>VLOOKUP(B246,[1]Export!$M:$BD,12,0)</f>
        <v>0269866809</v>
      </c>
      <c r="O246" s="6" t="str">
        <f>VLOOKUP(B246,[1]Export!$M:$BD,13,0)</f>
        <v>0269866809</v>
      </c>
      <c r="P246" s="6" t="str">
        <f>VLOOKUP(B246,[1]Export!$M:$BD,14,0)</f>
        <v>scoalahoghilag@yahoo.com</v>
      </c>
      <c r="Q246" s="6" t="str">
        <f>VLOOKUP(B246,[1]Export!$M:$BD,22,0)</f>
        <v/>
      </c>
    </row>
    <row r="247" spans="1:17" ht="28.8" x14ac:dyDescent="0.3">
      <c r="A247" s="7" t="s">
        <v>145</v>
      </c>
      <c r="B247" s="5" t="s">
        <v>146</v>
      </c>
      <c r="C247" s="5" t="s">
        <v>144</v>
      </c>
      <c r="D247" s="6" t="s">
        <v>10</v>
      </c>
      <c r="E247" s="5" t="s">
        <v>13</v>
      </c>
      <c r="F247" s="6" t="s">
        <v>10</v>
      </c>
      <c r="G247" s="5" t="s">
        <v>430</v>
      </c>
      <c r="H247" s="5" t="s">
        <v>11</v>
      </c>
      <c r="I247" s="5" t="s">
        <v>11</v>
      </c>
      <c r="J247" s="5" t="s">
        <v>11</v>
      </c>
      <c r="K247" s="10">
        <v>1</v>
      </c>
      <c r="L247" s="10">
        <v>20</v>
      </c>
      <c r="M247" s="5" t="str">
        <f>CONCATENATE(VLOOKUP(B247,[1]Export!$M:$BD,10,0)," ",VLOOKUP(B247,[1]Export!$M:$BD,8,0)," ",VLOOKUP(B247,[1]Export!$M:$BD,9,0))</f>
        <v>HOGHILAG  Principală  302</v>
      </c>
      <c r="N247" s="6" t="str">
        <f>VLOOKUP(B247,[1]Export!$M:$BD,12,0)</f>
        <v>0269866809</v>
      </c>
      <c r="O247" s="6" t="str">
        <f>VLOOKUP(B247,[1]Export!$M:$BD,13,0)</f>
        <v>0269866809</v>
      </c>
      <c r="P247" s="6" t="str">
        <f>VLOOKUP(B247,[1]Export!$M:$BD,14,0)</f>
        <v>scoalahoghilag@yahoo.com</v>
      </c>
      <c r="Q247" s="6" t="str">
        <f>VLOOKUP(B247,[1]Export!$M:$BD,22,0)</f>
        <v/>
      </c>
    </row>
    <row r="248" spans="1:17" ht="28.8" x14ac:dyDescent="0.3">
      <c r="A248" s="7" t="s">
        <v>145</v>
      </c>
      <c r="B248" s="5" t="s">
        <v>146</v>
      </c>
      <c r="C248" s="5" t="s">
        <v>144</v>
      </c>
      <c r="D248" s="6" t="s">
        <v>10</v>
      </c>
      <c r="E248" s="5" t="s">
        <v>14</v>
      </c>
      <c r="F248" s="6" t="s">
        <v>10</v>
      </c>
      <c r="G248" s="5" t="s">
        <v>430</v>
      </c>
      <c r="H248" s="5" t="s">
        <v>11</v>
      </c>
      <c r="I248" s="5" t="s">
        <v>11</v>
      </c>
      <c r="J248" s="5" t="s">
        <v>11</v>
      </c>
      <c r="K248" s="10">
        <v>0.5</v>
      </c>
      <c r="L248" s="10">
        <v>18</v>
      </c>
      <c r="M248" s="5" t="str">
        <f>CONCATENATE(VLOOKUP(B248,[1]Export!$M:$BD,10,0)," ",VLOOKUP(B248,[1]Export!$M:$BD,8,0)," ",VLOOKUP(B248,[1]Export!$M:$BD,9,0))</f>
        <v>HOGHILAG  Principală  302</v>
      </c>
      <c r="N248" s="6" t="str">
        <f>VLOOKUP(B248,[1]Export!$M:$BD,12,0)</f>
        <v>0269866809</v>
      </c>
      <c r="O248" s="6" t="str">
        <f>VLOOKUP(B248,[1]Export!$M:$BD,13,0)</f>
        <v>0269866809</v>
      </c>
      <c r="P248" s="6" t="str">
        <f>VLOOKUP(B248,[1]Export!$M:$BD,14,0)</f>
        <v>scoalahoghilag@yahoo.com</v>
      </c>
      <c r="Q248" s="6" t="str">
        <f>VLOOKUP(B248,[1]Export!$M:$BD,22,0)</f>
        <v/>
      </c>
    </row>
    <row r="249" spans="1:17" ht="28.8" x14ac:dyDescent="0.3">
      <c r="A249" s="7" t="s">
        <v>226</v>
      </c>
      <c r="B249" s="5" t="s">
        <v>229</v>
      </c>
      <c r="C249" s="5" t="s">
        <v>230</v>
      </c>
      <c r="D249" s="6" t="s">
        <v>10</v>
      </c>
      <c r="E249" s="5" t="s">
        <v>12</v>
      </c>
      <c r="F249" s="6" t="s">
        <v>10</v>
      </c>
      <c r="G249" s="5" t="s">
        <v>429</v>
      </c>
      <c r="H249" s="5" t="s">
        <v>11</v>
      </c>
      <c r="I249" s="5" t="s">
        <v>11</v>
      </c>
      <c r="J249" s="5" t="s">
        <v>11</v>
      </c>
      <c r="K249" s="10">
        <v>0.34</v>
      </c>
      <c r="L249" s="10">
        <v>9</v>
      </c>
      <c r="M249" s="5" t="str">
        <f>CONCATENATE(VLOOKUP(B249,[1]Export!$M:$BD,10,0)," ",VLOOKUP(B249,[1]Export!$M:$BD,8,0)," ",VLOOKUP(B249,[1]Export!$M:$BD,9,0))</f>
        <v>HOSMAN PRINCIPALA  328</v>
      </c>
      <c r="N249" s="6" t="str">
        <f>VLOOKUP(B249,[1]Export!$M:$BD,12,0)</f>
        <v>0269583129</v>
      </c>
      <c r="O249" s="6" t="str">
        <f>VLOOKUP(B249,[1]Export!$M:$BD,13,0)</f>
        <v>0269582101</v>
      </c>
      <c r="P249" s="6" t="str">
        <f>VLOOKUP(B249,[1]Export!$M:$BD,14,0)</f>
        <v>sam.nocrich@yahoo.com</v>
      </c>
      <c r="Q249" s="6" t="str">
        <f>VLOOKUP(B249,[1]Export!$M:$BD,22,0)</f>
        <v/>
      </c>
    </row>
    <row r="250" spans="1:17" ht="28.8" x14ac:dyDescent="0.3">
      <c r="A250" s="7" t="s">
        <v>226</v>
      </c>
      <c r="B250" s="5" t="s">
        <v>229</v>
      </c>
      <c r="C250" s="5" t="s">
        <v>230</v>
      </c>
      <c r="D250" s="6" t="s">
        <v>10</v>
      </c>
      <c r="E250" s="5" t="s">
        <v>13</v>
      </c>
      <c r="F250" s="6" t="s">
        <v>10</v>
      </c>
      <c r="G250" s="5" t="s">
        <v>429</v>
      </c>
      <c r="H250" s="5" t="s">
        <v>11</v>
      </c>
      <c r="I250" s="5" t="s">
        <v>11</v>
      </c>
      <c r="J250" s="5" t="s">
        <v>11</v>
      </c>
      <c r="K250" s="10">
        <v>0.33</v>
      </c>
      <c r="L250" s="10">
        <v>5</v>
      </c>
      <c r="M250" s="5" t="str">
        <f>CONCATENATE(VLOOKUP(B250,[1]Export!$M:$BD,10,0)," ",VLOOKUP(B250,[1]Export!$M:$BD,8,0)," ",VLOOKUP(B250,[1]Export!$M:$BD,9,0))</f>
        <v>HOSMAN PRINCIPALA  328</v>
      </c>
      <c r="N250" s="6" t="str">
        <f>VLOOKUP(B250,[1]Export!$M:$BD,12,0)</f>
        <v>0269583129</v>
      </c>
      <c r="O250" s="6" t="str">
        <f>VLOOKUP(B250,[1]Export!$M:$BD,13,0)</f>
        <v>0269582101</v>
      </c>
      <c r="P250" s="6" t="str">
        <f>VLOOKUP(B250,[1]Export!$M:$BD,14,0)</f>
        <v>sam.nocrich@yahoo.com</v>
      </c>
      <c r="Q250" s="6" t="str">
        <f>VLOOKUP(B250,[1]Export!$M:$BD,22,0)</f>
        <v/>
      </c>
    </row>
    <row r="251" spans="1:17" ht="28.8" x14ac:dyDescent="0.3">
      <c r="A251" s="7" t="s">
        <v>226</v>
      </c>
      <c r="B251" s="5" t="s">
        <v>229</v>
      </c>
      <c r="C251" s="5" t="s">
        <v>230</v>
      </c>
      <c r="D251" s="6" t="s">
        <v>10</v>
      </c>
      <c r="E251" s="5" t="s">
        <v>14</v>
      </c>
      <c r="F251" s="6" t="s">
        <v>10</v>
      </c>
      <c r="G251" s="5" t="s">
        <v>429</v>
      </c>
      <c r="H251" s="5" t="s">
        <v>11</v>
      </c>
      <c r="I251" s="5" t="s">
        <v>11</v>
      </c>
      <c r="J251" s="5" t="s">
        <v>11</v>
      </c>
      <c r="K251" s="10">
        <v>0.33</v>
      </c>
      <c r="L251" s="10">
        <v>7</v>
      </c>
      <c r="M251" s="5" t="str">
        <f>CONCATENATE(VLOOKUP(B251,[1]Export!$M:$BD,10,0)," ",VLOOKUP(B251,[1]Export!$M:$BD,8,0)," ",VLOOKUP(B251,[1]Export!$M:$BD,9,0))</f>
        <v>HOSMAN PRINCIPALA  328</v>
      </c>
      <c r="N251" s="6" t="str">
        <f>VLOOKUP(B251,[1]Export!$M:$BD,12,0)</f>
        <v>0269583129</v>
      </c>
      <c r="O251" s="6" t="str">
        <f>VLOOKUP(B251,[1]Export!$M:$BD,13,0)</f>
        <v>0269582101</v>
      </c>
      <c r="P251" s="6" t="str">
        <f>VLOOKUP(B251,[1]Export!$M:$BD,14,0)</f>
        <v>sam.nocrich@yahoo.com</v>
      </c>
      <c r="Q251" s="6" t="str">
        <f>VLOOKUP(B251,[1]Export!$M:$BD,22,0)</f>
        <v/>
      </c>
    </row>
    <row r="252" spans="1:17" ht="28.8" x14ac:dyDescent="0.3">
      <c r="A252" s="7" t="s">
        <v>150</v>
      </c>
      <c r="B252" s="5" t="s">
        <v>150</v>
      </c>
      <c r="C252" s="5" t="s">
        <v>149</v>
      </c>
      <c r="D252" s="6" t="s">
        <v>10</v>
      </c>
      <c r="E252" s="5" t="s">
        <v>12</v>
      </c>
      <c r="F252" s="6" t="s">
        <v>10</v>
      </c>
      <c r="G252" s="5" t="s">
        <v>429</v>
      </c>
      <c r="H252" s="5" t="s">
        <v>11</v>
      </c>
      <c r="I252" s="5" t="s">
        <v>11</v>
      </c>
      <c r="J252" s="5" t="s">
        <v>11</v>
      </c>
      <c r="K252" s="10">
        <v>1</v>
      </c>
      <c r="L252" s="10">
        <v>17</v>
      </c>
      <c r="M252" s="5" t="str">
        <f>CONCATENATE(VLOOKUP(B252,[1]Export!$M:$BD,10,0)," ",VLOOKUP(B252,[1]Export!$M:$BD,8,0)," ",VLOOKUP(B252,[1]Export!$M:$BD,9,0))</f>
        <v>IACOBENI Principala  230</v>
      </c>
      <c r="N252" s="6" t="str">
        <f>VLOOKUP(B252,[1]Export!$M:$BD,12,0)</f>
        <v>0269513765</v>
      </c>
      <c r="O252" s="6" t="str">
        <f>VLOOKUP(B252,[1]Export!$M:$BD,13,0)</f>
        <v>0269513765</v>
      </c>
      <c r="P252" s="6" t="str">
        <f>VLOOKUP(B252,[1]Export!$M:$BD,14,0)</f>
        <v>sciacobeni@yahoo.com</v>
      </c>
      <c r="Q252" s="6" t="str">
        <f>VLOOKUP(B252,[1]Export!$M:$BD,22,0)</f>
        <v/>
      </c>
    </row>
    <row r="253" spans="1:17" ht="28.8" x14ac:dyDescent="0.3">
      <c r="A253" s="7" t="s">
        <v>150</v>
      </c>
      <c r="B253" s="5" t="s">
        <v>150</v>
      </c>
      <c r="C253" s="5" t="s">
        <v>149</v>
      </c>
      <c r="D253" s="6" t="s">
        <v>10</v>
      </c>
      <c r="E253" s="5" t="s">
        <v>13</v>
      </c>
      <c r="F253" s="6" t="s">
        <v>10</v>
      </c>
      <c r="G253" s="5" t="s">
        <v>429</v>
      </c>
      <c r="H253" s="5" t="s">
        <v>11</v>
      </c>
      <c r="I253" s="5" t="s">
        <v>11</v>
      </c>
      <c r="J253" s="5" t="s">
        <v>11</v>
      </c>
      <c r="K253" s="10">
        <v>1</v>
      </c>
      <c r="L253" s="10">
        <v>20</v>
      </c>
      <c r="M253" s="5" t="str">
        <f>CONCATENATE(VLOOKUP(B253,[1]Export!$M:$BD,10,0)," ",VLOOKUP(B253,[1]Export!$M:$BD,8,0)," ",VLOOKUP(B253,[1]Export!$M:$BD,9,0))</f>
        <v>IACOBENI Principala  230</v>
      </c>
      <c r="N253" s="6" t="str">
        <f>VLOOKUP(B253,[1]Export!$M:$BD,12,0)</f>
        <v>0269513765</v>
      </c>
      <c r="O253" s="6" t="str">
        <f>VLOOKUP(B253,[1]Export!$M:$BD,13,0)</f>
        <v>0269513765</v>
      </c>
      <c r="P253" s="6" t="str">
        <f>VLOOKUP(B253,[1]Export!$M:$BD,14,0)</f>
        <v>sciacobeni@yahoo.com</v>
      </c>
      <c r="Q253" s="6" t="str">
        <f>VLOOKUP(B253,[1]Export!$M:$BD,22,0)</f>
        <v/>
      </c>
    </row>
    <row r="254" spans="1:17" ht="28.8" x14ac:dyDescent="0.3">
      <c r="A254" s="7" t="s">
        <v>150</v>
      </c>
      <c r="B254" s="5" t="s">
        <v>150</v>
      </c>
      <c r="C254" s="5" t="s">
        <v>149</v>
      </c>
      <c r="D254" s="6" t="s">
        <v>10</v>
      </c>
      <c r="E254" s="5" t="s">
        <v>14</v>
      </c>
      <c r="F254" s="6" t="s">
        <v>10</v>
      </c>
      <c r="G254" s="5" t="s">
        <v>429</v>
      </c>
      <c r="H254" s="5" t="s">
        <v>11</v>
      </c>
      <c r="I254" s="5" t="s">
        <v>11</v>
      </c>
      <c r="J254" s="5" t="s">
        <v>11</v>
      </c>
      <c r="K254" s="10">
        <v>1</v>
      </c>
      <c r="L254" s="10">
        <v>19</v>
      </c>
      <c r="M254" s="5" t="str">
        <f>CONCATENATE(VLOOKUP(B254,[1]Export!$M:$BD,10,0)," ",VLOOKUP(B254,[1]Export!$M:$BD,8,0)," ",VLOOKUP(B254,[1]Export!$M:$BD,9,0))</f>
        <v>IACOBENI Principala  230</v>
      </c>
      <c r="N254" s="6" t="str">
        <f>VLOOKUP(B254,[1]Export!$M:$BD,12,0)</f>
        <v>0269513765</v>
      </c>
      <c r="O254" s="6" t="str">
        <f>VLOOKUP(B254,[1]Export!$M:$BD,13,0)</f>
        <v>0269513765</v>
      </c>
      <c r="P254" s="6" t="str">
        <f>VLOOKUP(B254,[1]Export!$M:$BD,14,0)</f>
        <v>sciacobeni@yahoo.com</v>
      </c>
      <c r="Q254" s="6" t="str">
        <f>VLOOKUP(B254,[1]Export!$M:$BD,22,0)</f>
        <v/>
      </c>
    </row>
    <row r="255" spans="1:17" ht="28.8" x14ac:dyDescent="0.3">
      <c r="A255" s="7" t="s">
        <v>196</v>
      </c>
      <c r="B255" s="5" t="s">
        <v>197</v>
      </c>
      <c r="C255" s="5" t="s">
        <v>198</v>
      </c>
      <c r="D255" s="6" t="s">
        <v>10</v>
      </c>
      <c r="E255" s="5" t="s">
        <v>12</v>
      </c>
      <c r="F255" s="6" t="s">
        <v>10</v>
      </c>
      <c r="G255" s="5" t="s">
        <v>429</v>
      </c>
      <c r="H255" s="5" t="s">
        <v>11</v>
      </c>
      <c r="I255" s="5" t="s">
        <v>11</v>
      </c>
      <c r="J255" s="5" t="s">
        <v>11</v>
      </c>
      <c r="K255" s="10">
        <v>0.5</v>
      </c>
      <c r="L255" s="10">
        <v>14</v>
      </c>
      <c r="M255" s="5" t="str">
        <f>CONCATENATE(VLOOKUP(B255,[1]Export!$M:$BD,10,0)," ",VLOOKUP(B255,[1]Export!$M:$BD,8,0)," ",VLOOKUP(B255,[1]Export!$M:$BD,9,0))</f>
        <v>IGHIŞU NOU SCOLII 44-46</v>
      </c>
      <c r="N255" s="6" t="str">
        <f>VLOOKUP(B255,[1]Export!$M:$BD,12,0)</f>
        <v>0269257988</v>
      </c>
      <c r="O255" s="6" t="str">
        <f>VLOOKUP(B255,[1]Export!$M:$BD,13,0)</f>
        <v>0269844177</v>
      </c>
      <c r="P255" s="6" t="str">
        <f>VLOOKUP(B255,[1]Export!$M:$BD,14,0)</f>
        <v>grautomedias@yahoo.com</v>
      </c>
      <c r="Q255" s="6" t="str">
        <f>VLOOKUP(B255,[1]Export!$M:$BD,22,0)</f>
        <v/>
      </c>
    </row>
    <row r="256" spans="1:17" ht="28.8" x14ac:dyDescent="0.3">
      <c r="A256" s="7" t="s">
        <v>196</v>
      </c>
      <c r="B256" s="5" t="s">
        <v>197</v>
      </c>
      <c r="C256" s="5" t="s">
        <v>198</v>
      </c>
      <c r="D256" s="6" t="s">
        <v>10</v>
      </c>
      <c r="E256" s="5" t="s">
        <v>14</v>
      </c>
      <c r="F256" s="6" t="s">
        <v>10</v>
      </c>
      <c r="G256" s="5" t="s">
        <v>429</v>
      </c>
      <c r="H256" s="5" t="s">
        <v>11</v>
      </c>
      <c r="I256" s="5" t="s">
        <v>11</v>
      </c>
      <c r="J256" s="5" t="s">
        <v>11</v>
      </c>
      <c r="K256" s="10">
        <v>0.5</v>
      </c>
      <c r="L256" s="10">
        <v>14</v>
      </c>
      <c r="M256" s="5" t="str">
        <f>CONCATENATE(VLOOKUP(B256,[1]Export!$M:$BD,10,0)," ",VLOOKUP(B256,[1]Export!$M:$BD,8,0)," ",VLOOKUP(B256,[1]Export!$M:$BD,9,0))</f>
        <v>IGHIŞU NOU SCOLII 44-46</v>
      </c>
      <c r="N256" s="6" t="str">
        <f>VLOOKUP(B256,[1]Export!$M:$BD,12,0)</f>
        <v>0269257988</v>
      </c>
      <c r="O256" s="6" t="str">
        <f>VLOOKUP(B256,[1]Export!$M:$BD,13,0)</f>
        <v>0269844177</v>
      </c>
      <c r="P256" s="6" t="str">
        <f>VLOOKUP(B256,[1]Export!$M:$BD,14,0)</f>
        <v>grautomedias@yahoo.com</v>
      </c>
      <c r="Q256" s="6" t="str">
        <f>VLOOKUP(B256,[1]Export!$M:$BD,22,0)</f>
        <v/>
      </c>
    </row>
    <row r="257" spans="1:17" ht="28.8" x14ac:dyDescent="0.3">
      <c r="A257" s="7" t="s">
        <v>160</v>
      </c>
      <c r="B257" s="5" t="s">
        <v>160</v>
      </c>
      <c r="C257" s="5" t="s">
        <v>159</v>
      </c>
      <c r="D257" s="6" t="s">
        <v>10</v>
      </c>
      <c r="E257" s="5" t="s">
        <v>12</v>
      </c>
      <c r="F257" s="6" t="s">
        <v>10</v>
      </c>
      <c r="G257" s="5" t="s">
        <v>429</v>
      </c>
      <c r="H257" s="5" t="s">
        <v>11</v>
      </c>
      <c r="I257" s="5" t="s">
        <v>11</v>
      </c>
      <c r="J257" s="5" t="s">
        <v>11</v>
      </c>
      <c r="K257" s="10">
        <v>2</v>
      </c>
      <c r="L257" s="10">
        <v>50</v>
      </c>
      <c r="M257" s="5" t="str">
        <f>CONCATENATE(VLOOKUP(B257,[1]Export!$M:$BD,10,0)," ",VLOOKUP(B257,[1]Export!$M:$BD,8,0)," ",VLOOKUP(B257,[1]Export!$M:$BD,9,0))</f>
        <v>JINA PRINCIPALA  296</v>
      </c>
      <c r="N257" s="6" t="str">
        <f>VLOOKUP(B257,[1]Export!$M:$BD,12,0)</f>
        <v>0269532109</v>
      </c>
      <c r="O257" s="6" t="str">
        <f>VLOOKUP(B257,[1]Export!$M:$BD,13,0)</f>
        <v>0269532109</v>
      </c>
      <c r="P257" s="6" t="str">
        <f>VLOOKUP(B257,[1]Export!$M:$BD,14,0)</f>
        <v>scoala1jina@yahoo.com</v>
      </c>
      <c r="Q257" s="6" t="str">
        <f>VLOOKUP(B257,[1]Export!$M:$BD,22,0)</f>
        <v>www.scoalajina.ro</v>
      </c>
    </row>
    <row r="258" spans="1:17" ht="28.8" x14ac:dyDescent="0.3">
      <c r="A258" s="7" t="s">
        <v>160</v>
      </c>
      <c r="B258" s="5" t="s">
        <v>160</v>
      </c>
      <c r="C258" s="5" t="s">
        <v>159</v>
      </c>
      <c r="D258" s="6" t="s">
        <v>10</v>
      </c>
      <c r="E258" s="5" t="s">
        <v>13</v>
      </c>
      <c r="F258" s="6" t="s">
        <v>10</v>
      </c>
      <c r="G258" s="5" t="s">
        <v>429</v>
      </c>
      <c r="H258" s="5" t="s">
        <v>11</v>
      </c>
      <c r="I258" s="5" t="s">
        <v>11</v>
      </c>
      <c r="J258" s="5" t="s">
        <v>11</v>
      </c>
      <c r="K258" s="10">
        <v>1</v>
      </c>
      <c r="L258" s="10">
        <v>16</v>
      </c>
      <c r="M258" s="5" t="str">
        <f>CONCATENATE(VLOOKUP(B258,[1]Export!$M:$BD,10,0)," ",VLOOKUP(B258,[1]Export!$M:$BD,8,0)," ",VLOOKUP(B258,[1]Export!$M:$BD,9,0))</f>
        <v>JINA PRINCIPALA  296</v>
      </c>
      <c r="N258" s="6" t="str">
        <f>VLOOKUP(B258,[1]Export!$M:$BD,12,0)</f>
        <v>0269532109</v>
      </c>
      <c r="O258" s="6" t="str">
        <f>VLOOKUP(B258,[1]Export!$M:$BD,13,0)</f>
        <v>0269532109</v>
      </c>
      <c r="P258" s="6" t="str">
        <f>VLOOKUP(B258,[1]Export!$M:$BD,14,0)</f>
        <v>scoala1jina@yahoo.com</v>
      </c>
      <c r="Q258" s="6" t="str">
        <f>VLOOKUP(B258,[1]Export!$M:$BD,22,0)</f>
        <v>www.scoalajina.ro</v>
      </c>
    </row>
    <row r="259" spans="1:17" ht="28.8" x14ac:dyDescent="0.3">
      <c r="A259" s="7" t="s">
        <v>160</v>
      </c>
      <c r="B259" s="5" t="s">
        <v>160</v>
      </c>
      <c r="C259" s="5" t="s">
        <v>159</v>
      </c>
      <c r="D259" s="6" t="s">
        <v>10</v>
      </c>
      <c r="E259" s="5" t="s">
        <v>14</v>
      </c>
      <c r="F259" s="6" t="s">
        <v>10</v>
      </c>
      <c r="G259" s="5" t="s">
        <v>429</v>
      </c>
      <c r="H259" s="5" t="s">
        <v>11</v>
      </c>
      <c r="I259" s="5" t="s">
        <v>11</v>
      </c>
      <c r="J259" s="5" t="s">
        <v>11</v>
      </c>
      <c r="K259" s="10">
        <v>1</v>
      </c>
      <c r="L259" s="10">
        <v>25</v>
      </c>
      <c r="M259" s="5" t="str">
        <f>CONCATENATE(VLOOKUP(B259,[1]Export!$M:$BD,10,0)," ",VLOOKUP(B259,[1]Export!$M:$BD,8,0)," ",VLOOKUP(B259,[1]Export!$M:$BD,9,0))</f>
        <v>JINA PRINCIPALA  296</v>
      </c>
      <c r="N259" s="6" t="str">
        <f>VLOOKUP(B259,[1]Export!$M:$BD,12,0)</f>
        <v>0269532109</v>
      </c>
      <c r="O259" s="6" t="str">
        <f>VLOOKUP(B259,[1]Export!$M:$BD,13,0)</f>
        <v>0269532109</v>
      </c>
      <c r="P259" s="6" t="str">
        <f>VLOOKUP(B259,[1]Export!$M:$BD,14,0)</f>
        <v>scoala1jina@yahoo.com</v>
      </c>
      <c r="Q259" s="6" t="str">
        <f>VLOOKUP(B259,[1]Export!$M:$BD,22,0)</f>
        <v>www.scoalajina.ro</v>
      </c>
    </row>
    <row r="260" spans="1:17" ht="28.8" x14ac:dyDescent="0.3">
      <c r="A260" s="7" t="s">
        <v>162</v>
      </c>
      <c r="B260" s="5" t="s">
        <v>162</v>
      </c>
      <c r="C260" s="5" t="s">
        <v>161</v>
      </c>
      <c r="D260" s="6" t="s">
        <v>10</v>
      </c>
      <c r="E260" s="5" t="s">
        <v>12</v>
      </c>
      <c r="F260" s="6" t="s">
        <v>10</v>
      </c>
      <c r="G260" s="5" t="s">
        <v>429</v>
      </c>
      <c r="H260" s="5" t="s">
        <v>11</v>
      </c>
      <c r="I260" s="5" t="s">
        <v>11</v>
      </c>
      <c r="J260" s="5" t="s">
        <v>11</v>
      </c>
      <c r="K260" s="10">
        <v>0.5</v>
      </c>
      <c r="L260" s="10">
        <v>13</v>
      </c>
      <c r="M260" s="5" t="str">
        <f>CONCATENATE(VLOOKUP(B260,[1]Export!$M:$BD,10,0)," ",VLOOKUP(B260,[1]Export!$M:$BD,8,0)," ",VLOOKUP(B260,[1]Export!$M:$BD,9,0))</f>
        <v>LASLEA STR. SUB VALE 115B</v>
      </c>
      <c r="N260" s="6" t="str">
        <f>VLOOKUP(B260,[1]Export!$M:$BD,12,0)</f>
        <v>0269516103</v>
      </c>
      <c r="O260" s="6" t="str">
        <f>VLOOKUP(B260,[1]Export!$M:$BD,13,0)</f>
        <v>0269516103</v>
      </c>
      <c r="P260" s="6" t="str">
        <f>VLOOKUP(B260,[1]Export!$M:$BD,14,0)</f>
        <v>laslea_scoala@yahoo.com</v>
      </c>
      <c r="Q260" s="6" t="str">
        <f>VLOOKUP(B260,[1]Export!$M:$BD,22,0)</f>
        <v/>
      </c>
    </row>
    <row r="261" spans="1:17" ht="28.8" x14ac:dyDescent="0.3">
      <c r="A261" s="7" t="s">
        <v>162</v>
      </c>
      <c r="B261" s="5" t="s">
        <v>162</v>
      </c>
      <c r="C261" s="5" t="s">
        <v>161</v>
      </c>
      <c r="D261" s="6" t="s">
        <v>10</v>
      </c>
      <c r="E261" s="5" t="s">
        <v>13</v>
      </c>
      <c r="F261" s="6" t="s">
        <v>10</v>
      </c>
      <c r="G261" s="5" t="s">
        <v>429</v>
      </c>
      <c r="H261" s="5" t="s">
        <v>11</v>
      </c>
      <c r="I261" s="5" t="s">
        <v>11</v>
      </c>
      <c r="J261" s="5" t="s">
        <v>11</v>
      </c>
      <c r="K261" s="10">
        <v>1</v>
      </c>
      <c r="L261" s="10">
        <v>17</v>
      </c>
      <c r="M261" s="5" t="str">
        <f>CONCATENATE(VLOOKUP(B261,[1]Export!$M:$BD,10,0)," ",VLOOKUP(B261,[1]Export!$M:$BD,8,0)," ",VLOOKUP(B261,[1]Export!$M:$BD,9,0))</f>
        <v>LASLEA STR. SUB VALE 115B</v>
      </c>
      <c r="N261" s="6" t="str">
        <f>VLOOKUP(B261,[1]Export!$M:$BD,12,0)</f>
        <v>0269516103</v>
      </c>
      <c r="O261" s="6" t="str">
        <f>VLOOKUP(B261,[1]Export!$M:$BD,13,0)</f>
        <v>0269516103</v>
      </c>
      <c r="P261" s="6" t="str">
        <f>VLOOKUP(B261,[1]Export!$M:$BD,14,0)</f>
        <v>laslea_scoala@yahoo.com</v>
      </c>
      <c r="Q261" s="6" t="str">
        <f>VLOOKUP(B261,[1]Export!$M:$BD,22,0)</f>
        <v/>
      </c>
    </row>
    <row r="262" spans="1:17" ht="28.8" x14ac:dyDescent="0.3">
      <c r="A262" s="7" t="s">
        <v>162</v>
      </c>
      <c r="B262" s="5" t="s">
        <v>162</v>
      </c>
      <c r="C262" s="5" t="s">
        <v>161</v>
      </c>
      <c r="D262" s="6" t="s">
        <v>10</v>
      </c>
      <c r="E262" s="5" t="s">
        <v>14</v>
      </c>
      <c r="F262" s="6" t="s">
        <v>10</v>
      </c>
      <c r="G262" s="5" t="s">
        <v>429</v>
      </c>
      <c r="H262" s="5" t="s">
        <v>11</v>
      </c>
      <c r="I262" s="5" t="s">
        <v>11</v>
      </c>
      <c r="J262" s="5" t="s">
        <v>11</v>
      </c>
      <c r="K262" s="10">
        <v>0.5</v>
      </c>
      <c r="L262" s="10">
        <v>16</v>
      </c>
      <c r="M262" s="5" t="str">
        <f>CONCATENATE(VLOOKUP(B262,[1]Export!$M:$BD,10,0)," ",VLOOKUP(B262,[1]Export!$M:$BD,8,0)," ",VLOOKUP(B262,[1]Export!$M:$BD,9,0))</f>
        <v>LASLEA STR. SUB VALE 115B</v>
      </c>
      <c r="N262" s="6" t="str">
        <f>VLOOKUP(B262,[1]Export!$M:$BD,12,0)</f>
        <v>0269516103</v>
      </c>
      <c r="O262" s="6" t="str">
        <f>VLOOKUP(B262,[1]Export!$M:$BD,13,0)</f>
        <v>0269516103</v>
      </c>
      <c r="P262" s="6" t="str">
        <f>VLOOKUP(B262,[1]Export!$M:$BD,14,0)</f>
        <v>laslea_scoala@yahoo.com</v>
      </c>
      <c r="Q262" s="6" t="str">
        <f>VLOOKUP(B262,[1]Export!$M:$BD,22,0)</f>
        <v/>
      </c>
    </row>
    <row r="263" spans="1:17" ht="28.8" x14ac:dyDescent="0.3">
      <c r="A263" s="7" t="s">
        <v>172</v>
      </c>
      <c r="B263" s="5" t="s">
        <v>172</v>
      </c>
      <c r="C263" s="5" t="s">
        <v>171</v>
      </c>
      <c r="D263" s="6" t="s">
        <v>10</v>
      </c>
      <c r="E263" s="5" t="s">
        <v>12</v>
      </c>
      <c r="F263" s="6" t="s">
        <v>10</v>
      </c>
      <c r="G263" s="5" t="s">
        <v>429</v>
      </c>
      <c r="H263" s="5" t="s">
        <v>11</v>
      </c>
      <c r="I263" s="5" t="s">
        <v>11</v>
      </c>
      <c r="J263" s="5" t="s">
        <v>11</v>
      </c>
      <c r="K263" s="10">
        <v>0.33</v>
      </c>
      <c r="L263" s="10">
        <v>3</v>
      </c>
      <c r="M263" s="5" t="str">
        <f>CONCATENATE(VLOOKUP(B263,[1]Export!$M:$BD,10,0)," ",VLOOKUP(B263,[1]Export!$M:$BD,8,0)," ",VLOOKUP(B263,[1]Export!$M:$BD,9,0))</f>
        <v>LOAMNEŞ PRINCIPALA  200</v>
      </c>
      <c r="N263" s="6" t="str">
        <f>VLOOKUP(B263,[1]Export!$M:$BD,12,0)</f>
        <v>0269537180</v>
      </c>
      <c r="O263" s="6" t="str">
        <f>VLOOKUP(B263,[1]Export!$M:$BD,13,0)</f>
        <v>0269537180</v>
      </c>
      <c r="P263" s="6" t="str">
        <f>VLOOKUP(B263,[1]Export!$M:$BD,14,0)</f>
        <v>loamnes@yahoo.com</v>
      </c>
      <c r="Q263" s="6" t="str">
        <f>VLOOKUP(B263,[1]Export!$M:$BD,22,0)</f>
        <v>scoalaloamnes.blogspot.com</v>
      </c>
    </row>
    <row r="264" spans="1:17" ht="28.8" x14ac:dyDescent="0.3">
      <c r="A264" s="7" t="s">
        <v>172</v>
      </c>
      <c r="B264" s="5" t="s">
        <v>172</v>
      </c>
      <c r="C264" s="5" t="s">
        <v>171</v>
      </c>
      <c r="D264" s="6" t="s">
        <v>10</v>
      </c>
      <c r="E264" s="5" t="s">
        <v>13</v>
      </c>
      <c r="F264" s="6" t="s">
        <v>10</v>
      </c>
      <c r="G264" s="5" t="s">
        <v>429</v>
      </c>
      <c r="H264" s="5" t="s">
        <v>11</v>
      </c>
      <c r="I264" s="5" t="s">
        <v>11</v>
      </c>
      <c r="J264" s="5" t="s">
        <v>11</v>
      </c>
      <c r="K264" s="10">
        <v>0.34</v>
      </c>
      <c r="L264" s="10">
        <v>5</v>
      </c>
      <c r="M264" s="5" t="str">
        <f>CONCATENATE(VLOOKUP(B264,[1]Export!$M:$BD,10,0)," ",VLOOKUP(B264,[1]Export!$M:$BD,8,0)," ",VLOOKUP(B264,[1]Export!$M:$BD,9,0))</f>
        <v>LOAMNEŞ PRINCIPALA  200</v>
      </c>
      <c r="N264" s="6" t="str">
        <f>VLOOKUP(B264,[1]Export!$M:$BD,12,0)</f>
        <v>0269537180</v>
      </c>
      <c r="O264" s="6" t="str">
        <f>VLOOKUP(B264,[1]Export!$M:$BD,13,0)</f>
        <v>0269537180</v>
      </c>
      <c r="P264" s="6" t="str">
        <f>VLOOKUP(B264,[1]Export!$M:$BD,14,0)</f>
        <v>loamnes@yahoo.com</v>
      </c>
      <c r="Q264" s="6" t="str">
        <f>VLOOKUP(B264,[1]Export!$M:$BD,22,0)</f>
        <v>scoalaloamnes.blogspot.com</v>
      </c>
    </row>
    <row r="265" spans="1:17" ht="28.8" x14ac:dyDescent="0.3">
      <c r="A265" s="7" t="s">
        <v>172</v>
      </c>
      <c r="B265" s="5" t="s">
        <v>172</v>
      </c>
      <c r="C265" s="5" t="s">
        <v>171</v>
      </c>
      <c r="D265" s="6" t="s">
        <v>10</v>
      </c>
      <c r="E265" s="5" t="s">
        <v>14</v>
      </c>
      <c r="F265" s="6" t="s">
        <v>10</v>
      </c>
      <c r="G265" s="5" t="s">
        <v>429</v>
      </c>
      <c r="H265" s="5" t="s">
        <v>11</v>
      </c>
      <c r="I265" s="5" t="s">
        <v>11</v>
      </c>
      <c r="J265" s="5" t="s">
        <v>11</v>
      </c>
      <c r="K265" s="10">
        <v>0.33</v>
      </c>
      <c r="L265" s="10">
        <v>4</v>
      </c>
      <c r="M265" s="5" t="str">
        <f>CONCATENATE(VLOOKUP(B265,[1]Export!$M:$BD,10,0)," ",VLOOKUP(B265,[1]Export!$M:$BD,8,0)," ",VLOOKUP(B265,[1]Export!$M:$BD,9,0))</f>
        <v>LOAMNEŞ PRINCIPALA  200</v>
      </c>
      <c r="N265" s="6" t="str">
        <f>VLOOKUP(B265,[1]Export!$M:$BD,12,0)</f>
        <v>0269537180</v>
      </c>
      <c r="O265" s="6" t="str">
        <f>VLOOKUP(B265,[1]Export!$M:$BD,13,0)</f>
        <v>0269537180</v>
      </c>
      <c r="P265" s="6" t="str">
        <f>VLOOKUP(B265,[1]Export!$M:$BD,14,0)</f>
        <v>loamnes@yahoo.com</v>
      </c>
      <c r="Q265" s="6" t="str">
        <f>VLOOKUP(B265,[1]Export!$M:$BD,22,0)</f>
        <v>scoalaloamnes.blogspot.com</v>
      </c>
    </row>
    <row r="266" spans="1:17" ht="28.8" x14ac:dyDescent="0.3">
      <c r="A266" s="7" t="s">
        <v>180</v>
      </c>
      <c r="B266" s="5" t="s">
        <v>180</v>
      </c>
      <c r="C266" s="5" t="s">
        <v>179</v>
      </c>
      <c r="D266" s="6" t="s">
        <v>10</v>
      </c>
      <c r="E266" s="5" t="s">
        <v>12</v>
      </c>
      <c r="F266" s="6" t="s">
        <v>10</v>
      </c>
      <c r="G266" s="5" t="s">
        <v>429</v>
      </c>
      <c r="H266" s="5" t="s">
        <v>11</v>
      </c>
      <c r="I266" s="5" t="s">
        <v>11</v>
      </c>
      <c r="J266" s="5" t="s">
        <v>11</v>
      </c>
      <c r="K266" s="10">
        <v>0.34</v>
      </c>
      <c r="L266" s="10">
        <v>3</v>
      </c>
      <c r="M266" s="5" t="str">
        <f>CONCATENATE(VLOOKUP(B266,[1]Export!$M:$BD,10,0)," ",VLOOKUP(B266,[1]Export!$M:$BD,8,0)," ",VLOOKUP(B266,[1]Export!$M:$BD,9,0))</f>
        <v>LUDOŞ MORII  510</v>
      </c>
      <c r="N266" s="6" t="str">
        <f>VLOOKUP(B266,[1]Export!$M:$BD,12,0)</f>
        <v>0269589105</v>
      </c>
      <c r="O266" s="6" t="str">
        <f>VLOOKUP(B266,[1]Export!$M:$BD,13,0)</f>
        <v>0269589105</v>
      </c>
      <c r="P266" s="6" t="str">
        <f>VLOOKUP(B266,[1]Export!$M:$BD,14,0)</f>
        <v>iliemicusc@yahoo.ro</v>
      </c>
      <c r="Q266" s="6" t="str">
        <f>VLOOKUP(B266,[1]Export!$M:$BD,22,0)</f>
        <v/>
      </c>
    </row>
    <row r="267" spans="1:17" ht="28.8" x14ac:dyDescent="0.3">
      <c r="A267" s="7" t="s">
        <v>180</v>
      </c>
      <c r="B267" s="5" t="s">
        <v>180</v>
      </c>
      <c r="C267" s="5" t="s">
        <v>179</v>
      </c>
      <c r="D267" s="6" t="s">
        <v>10</v>
      </c>
      <c r="E267" s="5" t="s">
        <v>13</v>
      </c>
      <c r="F267" s="6" t="s">
        <v>10</v>
      </c>
      <c r="G267" s="5" t="s">
        <v>429</v>
      </c>
      <c r="H267" s="5" t="s">
        <v>11</v>
      </c>
      <c r="I267" s="5" t="s">
        <v>11</v>
      </c>
      <c r="J267" s="5" t="s">
        <v>11</v>
      </c>
      <c r="K267" s="10">
        <v>0.33</v>
      </c>
      <c r="L267" s="10">
        <v>3</v>
      </c>
      <c r="M267" s="5" t="str">
        <f>CONCATENATE(VLOOKUP(B267,[1]Export!$M:$BD,10,0)," ",VLOOKUP(B267,[1]Export!$M:$BD,8,0)," ",VLOOKUP(B267,[1]Export!$M:$BD,9,0))</f>
        <v>LUDOŞ MORII  510</v>
      </c>
      <c r="N267" s="6" t="str">
        <f>VLOOKUP(B267,[1]Export!$M:$BD,12,0)</f>
        <v>0269589105</v>
      </c>
      <c r="O267" s="6" t="str">
        <f>VLOOKUP(B267,[1]Export!$M:$BD,13,0)</f>
        <v>0269589105</v>
      </c>
      <c r="P267" s="6" t="str">
        <f>VLOOKUP(B267,[1]Export!$M:$BD,14,0)</f>
        <v>iliemicusc@yahoo.ro</v>
      </c>
      <c r="Q267" s="6" t="str">
        <f>VLOOKUP(B267,[1]Export!$M:$BD,22,0)</f>
        <v/>
      </c>
    </row>
    <row r="268" spans="1:17" ht="28.8" x14ac:dyDescent="0.3">
      <c r="A268" s="7" t="s">
        <v>180</v>
      </c>
      <c r="B268" s="5" t="s">
        <v>180</v>
      </c>
      <c r="C268" s="5" t="s">
        <v>179</v>
      </c>
      <c r="D268" s="6" t="s">
        <v>10</v>
      </c>
      <c r="E268" s="5" t="s">
        <v>14</v>
      </c>
      <c r="F268" s="6" t="s">
        <v>10</v>
      </c>
      <c r="G268" s="5" t="s">
        <v>429</v>
      </c>
      <c r="H268" s="5" t="s">
        <v>11</v>
      </c>
      <c r="I268" s="5" t="s">
        <v>11</v>
      </c>
      <c r="J268" s="5" t="s">
        <v>11</v>
      </c>
      <c r="K268" s="10">
        <v>0.33</v>
      </c>
      <c r="L268" s="10">
        <v>4</v>
      </c>
      <c r="M268" s="5" t="str">
        <f>CONCATENATE(VLOOKUP(B268,[1]Export!$M:$BD,10,0)," ",VLOOKUP(B268,[1]Export!$M:$BD,8,0)," ",VLOOKUP(B268,[1]Export!$M:$BD,9,0))</f>
        <v>LUDOŞ MORII  510</v>
      </c>
      <c r="N268" s="6" t="str">
        <f>VLOOKUP(B268,[1]Export!$M:$BD,12,0)</f>
        <v>0269589105</v>
      </c>
      <c r="O268" s="6" t="str">
        <f>VLOOKUP(B268,[1]Export!$M:$BD,13,0)</f>
        <v>0269589105</v>
      </c>
      <c r="P268" s="6" t="str">
        <f>VLOOKUP(B268,[1]Export!$M:$BD,14,0)</f>
        <v>iliemicusc@yahoo.ro</v>
      </c>
      <c r="Q268" s="6" t="str">
        <f>VLOOKUP(B268,[1]Export!$M:$BD,22,0)</f>
        <v/>
      </c>
    </row>
    <row r="269" spans="1:17" ht="28.8" x14ac:dyDescent="0.3">
      <c r="A269" s="7" t="s">
        <v>289</v>
      </c>
      <c r="B269" s="5" t="s">
        <v>292</v>
      </c>
      <c r="C269" s="5" t="s">
        <v>293</v>
      </c>
      <c r="D269" s="6" t="s">
        <v>10</v>
      </c>
      <c r="E269" s="5" t="s">
        <v>12</v>
      </c>
      <c r="F269" s="6" t="s">
        <v>10</v>
      </c>
      <c r="G269" s="5" t="s">
        <v>429</v>
      </c>
      <c r="H269" s="5" t="s">
        <v>11</v>
      </c>
      <c r="I269" s="5" t="s">
        <v>11</v>
      </c>
      <c r="J269" s="5" t="s">
        <v>11</v>
      </c>
      <c r="K269" s="10">
        <v>0.5</v>
      </c>
      <c r="L269" s="10">
        <v>11</v>
      </c>
      <c r="M269" s="5" t="str">
        <f>CONCATENATE(VLOOKUP(B269,[1]Export!$M:$BD,10,0)," ",VLOOKUP(B269,[1]Export!$M:$BD,8,0)," ",VLOOKUP(B269,[1]Export!$M:$BD,9,0))</f>
        <v>MAG  Bisericii 120</v>
      </c>
      <c r="N269" s="6" t="str">
        <f>VLOOKUP(B269,[1]Export!$M:$BD,12,0)</f>
        <v>0269553327</v>
      </c>
      <c r="O269" s="6" t="str">
        <f>VLOOKUP(B269,[1]Export!$M:$BD,13,0)</f>
        <v>0269553077</v>
      </c>
      <c r="P269" s="6" t="str">
        <f>VLOOKUP(B269,[1]Export!$M:$BD,14,0)</f>
        <v>grscsaliste@yahoo.com</v>
      </c>
      <c r="Q269" s="6" t="str">
        <f>VLOOKUP(B269,[1]Export!$M:$BD,22,0)</f>
        <v/>
      </c>
    </row>
    <row r="270" spans="1:17" ht="28.8" x14ac:dyDescent="0.3">
      <c r="A270" s="7" t="s">
        <v>289</v>
      </c>
      <c r="B270" s="5" t="s">
        <v>292</v>
      </c>
      <c r="C270" s="5" t="s">
        <v>293</v>
      </c>
      <c r="D270" s="6" t="s">
        <v>10</v>
      </c>
      <c r="E270" s="5" t="s">
        <v>13</v>
      </c>
      <c r="F270" s="6" t="s">
        <v>10</v>
      </c>
      <c r="G270" s="5" t="s">
        <v>429</v>
      </c>
      <c r="H270" s="5" t="s">
        <v>11</v>
      </c>
      <c r="I270" s="5" t="s">
        <v>11</v>
      </c>
      <c r="J270" s="5" t="s">
        <v>11</v>
      </c>
      <c r="K270" s="10">
        <v>1</v>
      </c>
      <c r="L270" s="10">
        <v>13</v>
      </c>
      <c r="M270" s="5" t="str">
        <f>CONCATENATE(VLOOKUP(B270,[1]Export!$M:$BD,10,0)," ",VLOOKUP(B270,[1]Export!$M:$BD,8,0)," ",VLOOKUP(B270,[1]Export!$M:$BD,9,0))</f>
        <v>MAG  Bisericii 120</v>
      </c>
      <c r="N270" s="6" t="str">
        <f>VLOOKUP(B270,[1]Export!$M:$BD,12,0)</f>
        <v>0269553327</v>
      </c>
      <c r="O270" s="6" t="str">
        <f>VLOOKUP(B270,[1]Export!$M:$BD,13,0)</f>
        <v>0269553077</v>
      </c>
      <c r="P270" s="6" t="str">
        <f>VLOOKUP(B270,[1]Export!$M:$BD,14,0)</f>
        <v>grscsaliste@yahoo.com</v>
      </c>
      <c r="Q270" s="6" t="str">
        <f>VLOOKUP(B270,[1]Export!$M:$BD,22,0)</f>
        <v/>
      </c>
    </row>
    <row r="271" spans="1:17" ht="28.8" x14ac:dyDescent="0.3">
      <c r="A271" s="7" t="s">
        <v>289</v>
      </c>
      <c r="B271" s="5" t="s">
        <v>292</v>
      </c>
      <c r="C271" s="5" t="s">
        <v>293</v>
      </c>
      <c r="D271" s="6" t="s">
        <v>10</v>
      </c>
      <c r="E271" s="5" t="s">
        <v>14</v>
      </c>
      <c r="F271" s="6" t="s">
        <v>10</v>
      </c>
      <c r="G271" s="5" t="s">
        <v>429</v>
      </c>
      <c r="H271" s="5" t="s">
        <v>11</v>
      </c>
      <c r="I271" s="5" t="s">
        <v>11</v>
      </c>
      <c r="J271" s="5" t="s">
        <v>11</v>
      </c>
      <c r="K271" s="10">
        <v>0.5</v>
      </c>
      <c r="L271" s="10">
        <v>10</v>
      </c>
      <c r="M271" s="5" t="str">
        <f>CONCATENATE(VLOOKUP(B271,[1]Export!$M:$BD,10,0)," ",VLOOKUP(B271,[1]Export!$M:$BD,8,0)," ",VLOOKUP(B271,[1]Export!$M:$BD,9,0))</f>
        <v>MAG  Bisericii 120</v>
      </c>
      <c r="N271" s="6" t="str">
        <f>VLOOKUP(B271,[1]Export!$M:$BD,12,0)</f>
        <v>0269553327</v>
      </c>
      <c r="O271" s="6" t="str">
        <f>VLOOKUP(B271,[1]Export!$M:$BD,13,0)</f>
        <v>0269553077</v>
      </c>
      <c r="P271" s="6" t="str">
        <f>VLOOKUP(B271,[1]Export!$M:$BD,14,0)</f>
        <v>grscsaliste@yahoo.com</v>
      </c>
      <c r="Q271" s="6" t="str">
        <f>VLOOKUP(B271,[1]Export!$M:$BD,22,0)</f>
        <v/>
      </c>
    </row>
    <row r="272" spans="1:17" ht="28.8" x14ac:dyDescent="0.3">
      <c r="A272" s="7" t="s">
        <v>182</v>
      </c>
      <c r="B272" s="5" t="s">
        <v>183</v>
      </c>
      <c r="C272" s="5" t="s">
        <v>181</v>
      </c>
      <c r="D272" s="6" t="s">
        <v>10</v>
      </c>
      <c r="E272" s="5" t="s">
        <v>12</v>
      </c>
      <c r="F272" s="6" t="s">
        <v>10</v>
      </c>
      <c r="G272" s="5" t="s">
        <v>429</v>
      </c>
      <c r="H272" s="5" t="s">
        <v>11</v>
      </c>
      <c r="I272" s="5" t="s">
        <v>11</v>
      </c>
      <c r="J272" s="5" t="s">
        <v>11</v>
      </c>
      <c r="K272" s="10">
        <v>0.33</v>
      </c>
      <c r="L272" s="10">
        <v>10</v>
      </c>
      <c r="M272" s="5" t="str">
        <f>CONCATENATE(VLOOKUP(B272,[1]Export!$M:$BD,10,0)," ",VLOOKUP(B272,[1]Export!$M:$BD,8,0)," ",VLOOKUP(B272,[1]Export!$M:$BD,9,0))</f>
        <v>MARPOD PRINCIPALA 357</v>
      </c>
      <c r="N272" s="6" t="str">
        <f>VLOOKUP(B272,[1]Export!$M:$BD,12,0)</f>
        <v>0740156100</v>
      </c>
      <c r="O272" s="6" t="str">
        <f>VLOOKUP(B272,[1]Export!$M:$BD,13,0)</f>
        <v>0269584193</v>
      </c>
      <c r="P272" s="6" t="str">
        <f>VLOOKUP(B272,[1]Export!$M:$BD,14,0)</f>
        <v>scoala.marpod@yahoo.com</v>
      </c>
      <c r="Q272" s="6" t="str">
        <f>VLOOKUP(B272,[1]Export!$M:$BD,22,0)</f>
        <v/>
      </c>
    </row>
    <row r="273" spans="1:17" ht="28.8" x14ac:dyDescent="0.3">
      <c r="A273" s="7" t="s">
        <v>182</v>
      </c>
      <c r="B273" s="5" t="s">
        <v>183</v>
      </c>
      <c r="C273" s="5" t="s">
        <v>181</v>
      </c>
      <c r="D273" s="6" t="s">
        <v>10</v>
      </c>
      <c r="E273" s="5" t="s">
        <v>13</v>
      </c>
      <c r="F273" s="6" t="s">
        <v>10</v>
      </c>
      <c r="G273" s="5" t="s">
        <v>429</v>
      </c>
      <c r="H273" s="5" t="s">
        <v>11</v>
      </c>
      <c r="I273" s="5" t="s">
        <v>11</v>
      </c>
      <c r="J273" s="5" t="s">
        <v>11</v>
      </c>
      <c r="K273" s="10">
        <v>0.33</v>
      </c>
      <c r="L273" s="10">
        <v>9</v>
      </c>
      <c r="M273" s="5" t="str">
        <f>CONCATENATE(VLOOKUP(B273,[1]Export!$M:$BD,10,0)," ",VLOOKUP(B273,[1]Export!$M:$BD,8,0)," ",VLOOKUP(B273,[1]Export!$M:$BD,9,0))</f>
        <v>MARPOD PRINCIPALA 357</v>
      </c>
      <c r="N273" s="6" t="str">
        <f>VLOOKUP(B273,[1]Export!$M:$BD,12,0)</f>
        <v>0740156100</v>
      </c>
      <c r="O273" s="6" t="str">
        <f>VLOOKUP(B273,[1]Export!$M:$BD,13,0)</f>
        <v>0269584193</v>
      </c>
      <c r="P273" s="6" t="str">
        <f>VLOOKUP(B273,[1]Export!$M:$BD,14,0)</f>
        <v>scoala.marpod@yahoo.com</v>
      </c>
      <c r="Q273" s="6" t="str">
        <f>VLOOKUP(B273,[1]Export!$M:$BD,22,0)</f>
        <v/>
      </c>
    </row>
    <row r="274" spans="1:17" ht="28.8" x14ac:dyDescent="0.3">
      <c r="A274" s="7" t="s">
        <v>182</v>
      </c>
      <c r="B274" s="5" t="s">
        <v>183</v>
      </c>
      <c r="C274" s="5" t="s">
        <v>181</v>
      </c>
      <c r="D274" s="6" t="s">
        <v>10</v>
      </c>
      <c r="E274" s="5" t="s">
        <v>14</v>
      </c>
      <c r="F274" s="6" t="s">
        <v>10</v>
      </c>
      <c r="G274" s="5" t="s">
        <v>429</v>
      </c>
      <c r="H274" s="5" t="s">
        <v>11</v>
      </c>
      <c r="I274" s="5" t="s">
        <v>11</v>
      </c>
      <c r="J274" s="5" t="s">
        <v>11</v>
      </c>
      <c r="K274" s="10">
        <v>0.34</v>
      </c>
      <c r="L274" s="10">
        <v>11</v>
      </c>
      <c r="M274" s="5" t="str">
        <f>CONCATENATE(VLOOKUP(B274,[1]Export!$M:$BD,10,0)," ",VLOOKUP(B274,[1]Export!$M:$BD,8,0)," ",VLOOKUP(B274,[1]Export!$M:$BD,9,0))</f>
        <v>MARPOD PRINCIPALA 357</v>
      </c>
      <c r="N274" s="6" t="str">
        <f>VLOOKUP(B274,[1]Export!$M:$BD,12,0)</f>
        <v>0740156100</v>
      </c>
      <c r="O274" s="6" t="str">
        <f>VLOOKUP(B274,[1]Export!$M:$BD,13,0)</f>
        <v>0269584193</v>
      </c>
      <c r="P274" s="6" t="str">
        <f>VLOOKUP(B274,[1]Export!$M:$BD,14,0)</f>
        <v>scoala.marpod@yahoo.com</v>
      </c>
      <c r="Q274" s="6" t="str">
        <f>VLOOKUP(B274,[1]Export!$M:$BD,22,0)</f>
        <v/>
      </c>
    </row>
    <row r="275" spans="1:17" ht="28.8" x14ac:dyDescent="0.3">
      <c r="A275" s="7" t="s">
        <v>162</v>
      </c>
      <c r="B275" s="5" t="s">
        <v>165</v>
      </c>
      <c r="C275" s="5" t="s">
        <v>166</v>
      </c>
      <c r="D275" s="6" t="s">
        <v>10</v>
      </c>
      <c r="E275" s="5" t="s">
        <v>12</v>
      </c>
      <c r="F275" s="6" t="s">
        <v>10</v>
      </c>
      <c r="G275" s="5" t="s">
        <v>432</v>
      </c>
      <c r="H275" s="5" t="s">
        <v>11</v>
      </c>
      <c r="I275" s="5" t="s">
        <v>11</v>
      </c>
      <c r="J275" s="5" t="s">
        <v>11</v>
      </c>
      <c r="K275" s="10">
        <v>0.33</v>
      </c>
      <c r="L275" s="10">
        <v>8</v>
      </c>
      <c r="M275" s="5" t="str">
        <f>CONCATENATE(VLOOKUP(B275,[1]Export!$M:$BD,10,0)," ",VLOOKUP(B275,[1]Export!$M:$BD,8,0)," ",VLOOKUP(B275,[1]Export!$M:$BD,9,0))</f>
        <v>MĂLÂNCRAV PRINCIPALA  87</v>
      </c>
      <c r="N275" s="6" t="str">
        <f>VLOOKUP(B275,[1]Export!$M:$BD,12,0)</f>
        <v>0269516254</v>
      </c>
      <c r="O275" s="6" t="str">
        <f>VLOOKUP(B275,[1]Export!$M:$BD,13,0)</f>
        <v>0269516103</v>
      </c>
      <c r="P275" s="6" t="str">
        <f>VLOOKUP(B275,[1]Export!$M:$BD,14,0)</f>
        <v>scoala_laslea@yahoo.com</v>
      </c>
      <c r="Q275" s="6" t="str">
        <f>VLOOKUP(B275,[1]Export!$M:$BD,22,0)</f>
        <v/>
      </c>
    </row>
    <row r="276" spans="1:17" ht="28.8" x14ac:dyDescent="0.3">
      <c r="A276" s="7" t="s">
        <v>162</v>
      </c>
      <c r="B276" s="5" t="s">
        <v>165</v>
      </c>
      <c r="C276" s="5" t="s">
        <v>166</v>
      </c>
      <c r="D276" s="6" t="s">
        <v>10</v>
      </c>
      <c r="E276" s="5" t="s">
        <v>12</v>
      </c>
      <c r="F276" s="6" t="s">
        <v>10</v>
      </c>
      <c r="G276" s="5" t="s">
        <v>429</v>
      </c>
      <c r="H276" s="5" t="s">
        <v>11</v>
      </c>
      <c r="I276" s="5" t="s">
        <v>11</v>
      </c>
      <c r="J276" s="5" t="s">
        <v>11</v>
      </c>
      <c r="K276" s="10">
        <v>0.5</v>
      </c>
      <c r="L276" s="10">
        <v>10</v>
      </c>
      <c r="M276" s="5" t="str">
        <f>CONCATENATE(VLOOKUP(B276,[1]Export!$M:$BD,10,0)," ",VLOOKUP(B276,[1]Export!$M:$BD,8,0)," ",VLOOKUP(B276,[1]Export!$M:$BD,9,0))</f>
        <v>MĂLÂNCRAV PRINCIPALA  87</v>
      </c>
      <c r="N276" s="6" t="str">
        <f>VLOOKUP(B276,[1]Export!$M:$BD,12,0)</f>
        <v>0269516254</v>
      </c>
      <c r="O276" s="6" t="str">
        <f>VLOOKUP(B276,[1]Export!$M:$BD,13,0)</f>
        <v>0269516103</v>
      </c>
      <c r="P276" s="6" t="str">
        <f>VLOOKUP(B276,[1]Export!$M:$BD,14,0)</f>
        <v>scoala_laslea@yahoo.com</v>
      </c>
      <c r="Q276" s="6" t="str">
        <f>VLOOKUP(B276,[1]Export!$M:$BD,22,0)</f>
        <v/>
      </c>
    </row>
    <row r="277" spans="1:17" ht="28.8" x14ac:dyDescent="0.3">
      <c r="A277" s="7" t="s">
        <v>162</v>
      </c>
      <c r="B277" s="5" t="s">
        <v>165</v>
      </c>
      <c r="C277" s="5" t="s">
        <v>166</v>
      </c>
      <c r="D277" s="6" t="s">
        <v>10</v>
      </c>
      <c r="E277" s="5" t="s">
        <v>13</v>
      </c>
      <c r="F277" s="6" t="s">
        <v>10</v>
      </c>
      <c r="G277" s="5" t="s">
        <v>429</v>
      </c>
      <c r="H277" s="5" t="s">
        <v>11</v>
      </c>
      <c r="I277" s="5" t="s">
        <v>11</v>
      </c>
      <c r="J277" s="5" t="s">
        <v>11</v>
      </c>
      <c r="K277" s="10">
        <v>1</v>
      </c>
      <c r="L277" s="10">
        <v>20</v>
      </c>
      <c r="M277" s="5" t="str">
        <f>CONCATENATE(VLOOKUP(B277,[1]Export!$M:$BD,10,0)," ",VLOOKUP(B277,[1]Export!$M:$BD,8,0)," ",VLOOKUP(B277,[1]Export!$M:$BD,9,0))</f>
        <v>MĂLÂNCRAV PRINCIPALA  87</v>
      </c>
      <c r="N277" s="6" t="str">
        <f>VLOOKUP(B277,[1]Export!$M:$BD,12,0)</f>
        <v>0269516254</v>
      </c>
      <c r="O277" s="6" t="str">
        <f>VLOOKUP(B277,[1]Export!$M:$BD,13,0)</f>
        <v>0269516103</v>
      </c>
      <c r="P277" s="6" t="str">
        <f>VLOOKUP(B277,[1]Export!$M:$BD,14,0)</f>
        <v>scoala_laslea@yahoo.com</v>
      </c>
      <c r="Q277" s="6" t="str">
        <f>VLOOKUP(B277,[1]Export!$M:$BD,22,0)</f>
        <v/>
      </c>
    </row>
    <row r="278" spans="1:17" ht="28.8" x14ac:dyDescent="0.3">
      <c r="A278" s="7" t="s">
        <v>162</v>
      </c>
      <c r="B278" s="5" t="s">
        <v>165</v>
      </c>
      <c r="C278" s="5" t="s">
        <v>166</v>
      </c>
      <c r="D278" s="6" t="s">
        <v>10</v>
      </c>
      <c r="E278" s="5" t="s">
        <v>13</v>
      </c>
      <c r="F278" s="6" t="s">
        <v>10</v>
      </c>
      <c r="G278" s="5" t="s">
        <v>432</v>
      </c>
      <c r="H278" s="5" t="s">
        <v>11</v>
      </c>
      <c r="I278" s="5" t="s">
        <v>11</v>
      </c>
      <c r="J278" s="5" t="s">
        <v>11</v>
      </c>
      <c r="K278" s="10">
        <v>0.33</v>
      </c>
      <c r="L278" s="10">
        <v>5</v>
      </c>
      <c r="M278" s="5" t="str">
        <f>CONCATENATE(VLOOKUP(B278,[1]Export!$M:$BD,10,0)," ",VLOOKUP(B278,[1]Export!$M:$BD,8,0)," ",VLOOKUP(B278,[1]Export!$M:$BD,9,0))</f>
        <v>MĂLÂNCRAV PRINCIPALA  87</v>
      </c>
      <c r="N278" s="6" t="str">
        <f>VLOOKUP(B278,[1]Export!$M:$BD,12,0)</f>
        <v>0269516254</v>
      </c>
      <c r="O278" s="6" t="str">
        <f>VLOOKUP(B278,[1]Export!$M:$BD,13,0)</f>
        <v>0269516103</v>
      </c>
      <c r="P278" s="6" t="str">
        <f>VLOOKUP(B278,[1]Export!$M:$BD,14,0)</f>
        <v>scoala_laslea@yahoo.com</v>
      </c>
      <c r="Q278" s="6" t="str">
        <f>VLOOKUP(B278,[1]Export!$M:$BD,22,0)</f>
        <v/>
      </c>
    </row>
    <row r="279" spans="1:17" ht="28.8" x14ac:dyDescent="0.3">
      <c r="A279" s="7" t="s">
        <v>162</v>
      </c>
      <c r="B279" s="5" t="s">
        <v>165</v>
      </c>
      <c r="C279" s="5" t="s">
        <v>166</v>
      </c>
      <c r="D279" s="6" t="s">
        <v>10</v>
      </c>
      <c r="E279" s="5" t="s">
        <v>14</v>
      </c>
      <c r="F279" s="6" t="s">
        <v>10</v>
      </c>
      <c r="G279" s="5" t="s">
        <v>432</v>
      </c>
      <c r="H279" s="5" t="s">
        <v>11</v>
      </c>
      <c r="I279" s="5" t="s">
        <v>11</v>
      </c>
      <c r="J279" s="5" t="s">
        <v>11</v>
      </c>
      <c r="K279" s="10">
        <v>0.34</v>
      </c>
      <c r="L279" s="10">
        <v>10</v>
      </c>
      <c r="M279" s="5" t="str">
        <f>CONCATENATE(VLOOKUP(B279,[1]Export!$M:$BD,10,0)," ",VLOOKUP(B279,[1]Export!$M:$BD,8,0)," ",VLOOKUP(B279,[1]Export!$M:$BD,9,0))</f>
        <v>MĂLÂNCRAV PRINCIPALA  87</v>
      </c>
      <c r="N279" s="6" t="str">
        <f>VLOOKUP(B279,[1]Export!$M:$BD,12,0)</f>
        <v>0269516254</v>
      </c>
      <c r="O279" s="6" t="str">
        <f>VLOOKUP(B279,[1]Export!$M:$BD,13,0)</f>
        <v>0269516103</v>
      </c>
      <c r="P279" s="6" t="str">
        <f>VLOOKUP(B279,[1]Export!$M:$BD,14,0)</f>
        <v>scoala_laslea@yahoo.com</v>
      </c>
      <c r="Q279" s="6" t="str">
        <f>VLOOKUP(B279,[1]Export!$M:$BD,22,0)</f>
        <v/>
      </c>
    </row>
    <row r="280" spans="1:17" ht="28.8" x14ac:dyDescent="0.3">
      <c r="A280" s="7" t="s">
        <v>162</v>
      </c>
      <c r="B280" s="5" t="s">
        <v>165</v>
      </c>
      <c r="C280" s="5" t="s">
        <v>166</v>
      </c>
      <c r="D280" s="6" t="s">
        <v>10</v>
      </c>
      <c r="E280" s="5" t="s">
        <v>14</v>
      </c>
      <c r="F280" s="6" t="s">
        <v>10</v>
      </c>
      <c r="G280" s="5" t="s">
        <v>429</v>
      </c>
      <c r="H280" s="5" t="s">
        <v>11</v>
      </c>
      <c r="I280" s="5" t="s">
        <v>11</v>
      </c>
      <c r="J280" s="5" t="s">
        <v>11</v>
      </c>
      <c r="K280" s="10">
        <v>0.5</v>
      </c>
      <c r="L280" s="10">
        <v>15</v>
      </c>
      <c r="M280" s="5" t="str">
        <f>CONCATENATE(VLOOKUP(B280,[1]Export!$M:$BD,10,0)," ",VLOOKUP(B280,[1]Export!$M:$BD,8,0)," ",VLOOKUP(B280,[1]Export!$M:$BD,9,0))</f>
        <v>MĂLÂNCRAV PRINCIPALA  87</v>
      </c>
      <c r="N280" s="6" t="str">
        <f>VLOOKUP(B280,[1]Export!$M:$BD,12,0)</f>
        <v>0269516254</v>
      </c>
      <c r="O280" s="6" t="str">
        <f>VLOOKUP(B280,[1]Export!$M:$BD,13,0)</f>
        <v>0269516103</v>
      </c>
      <c r="P280" s="6" t="str">
        <f>VLOOKUP(B280,[1]Export!$M:$BD,14,0)</f>
        <v>scoala_laslea@yahoo.com</v>
      </c>
      <c r="Q280" s="6" t="str">
        <f>VLOOKUP(B280,[1]Export!$M:$BD,22,0)</f>
        <v/>
      </c>
    </row>
    <row r="281" spans="1:17" ht="43.2" x14ac:dyDescent="0.3">
      <c r="A281" s="7" t="s">
        <v>187</v>
      </c>
      <c r="B281" s="5" t="s">
        <v>188</v>
      </c>
      <c r="C281" s="5" t="s">
        <v>184</v>
      </c>
      <c r="D281" s="6" t="s">
        <v>10</v>
      </c>
      <c r="E281" s="5" t="s">
        <v>12</v>
      </c>
      <c r="F281" s="6" t="s">
        <v>10</v>
      </c>
      <c r="G281" s="5" t="s">
        <v>430</v>
      </c>
      <c r="H281" s="5" t="s">
        <v>11</v>
      </c>
      <c r="I281" s="5" t="s">
        <v>11</v>
      </c>
      <c r="J281" s="5" t="s">
        <v>11</v>
      </c>
      <c r="K281" s="10">
        <v>1</v>
      </c>
      <c r="L281" s="10">
        <v>21</v>
      </c>
      <c r="M281" s="5" t="str">
        <f>CONCATENATE(VLOOKUP(B281,[1]Export!$M:$BD,10,0)," ",VLOOKUP(B281,[1]Export!$M:$BD,8,0)," ",VLOOKUP(B281,[1]Export!$M:$BD,9,0))</f>
        <v>MEDIAŞ MERILOR  2-4</v>
      </c>
      <c r="N281" s="6" t="str">
        <f>VLOOKUP(B281,[1]Export!$M:$BD,12,0)</f>
        <v>0269844563</v>
      </c>
      <c r="O281" s="6" t="str">
        <f>VLOOKUP(B281,[1]Export!$M:$BD,13,0)</f>
        <v>0269844563</v>
      </c>
      <c r="P281" s="6" t="str">
        <f>VLOOKUP(B281,[1]Export!$M:$BD,14,0)</f>
        <v>Gradi_mprint@yahoo.com</v>
      </c>
      <c r="Q281" s="6" t="str">
        <f>VLOOKUP(B281,[1]Export!$M:$BD,22,0)</f>
        <v/>
      </c>
    </row>
    <row r="282" spans="1:17" ht="43.2" x14ac:dyDescent="0.3">
      <c r="A282" s="7" t="s">
        <v>187</v>
      </c>
      <c r="B282" s="5" t="s">
        <v>188</v>
      </c>
      <c r="C282" s="5" t="s">
        <v>184</v>
      </c>
      <c r="D282" s="6" t="s">
        <v>10</v>
      </c>
      <c r="E282" s="5" t="s">
        <v>13</v>
      </c>
      <c r="F282" s="6" t="s">
        <v>10</v>
      </c>
      <c r="G282" s="5" t="s">
        <v>430</v>
      </c>
      <c r="H282" s="5" t="s">
        <v>11</v>
      </c>
      <c r="I282" s="5" t="s">
        <v>11</v>
      </c>
      <c r="J282" s="5" t="s">
        <v>11</v>
      </c>
      <c r="K282" s="10">
        <v>1</v>
      </c>
      <c r="L282" s="10">
        <v>23</v>
      </c>
      <c r="M282" s="5" t="str">
        <f>CONCATENATE(VLOOKUP(B282,[1]Export!$M:$BD,10,0)," ",VLOOKUP(B282,[1]Export!$M:$BD,8,0)," ",VLOOKUP(B282,[1]Export!$M:$BD,9,0))</f>
        <v>MEDIAŞ MERILOR  2-4</v>
      </c>
      <c r="N282" s="6" t="str">
        <f>VLOOKUP(B282,[1]Export!$M:$BD,12,0)</f>
        <v>0269844563</v>
      </c>
      <c r="O282" s="6" t="str">
        <f>VLOOKUP(B282,[1]Export!$M:$BD,13,0)</f>
        <v>0269844563</v>
      </c>
      <c r="P282" s="6" t="str">
        <f>VLOOKUP(B282,[1]Export!$M:$BD,14,0)</f>
        <v>Gradi_mprint@yahoo.com</v>
      </c>
      <c r="Q282" s="6" t="str">
        <f>VLOOKUP(B282,[1]Export!$M:$BD,22,0)</f>
        <v/>
      </c>
    </row>
    <row r="283" spans="1:17" ht="43.2" x14ac:dyDescent="0.3">
      <c r="A283" s="7" t="s">
        <v>187</v>
      </c>
      <c r="B283" s="5" t="s">
        <v>188</v>
      </c>
      <c r="C283" s="5" t="s">
        <v>184</v>
      </c>
      <c r="D283" s="6" t="s">
        <v>10</v>
      </c>
      <c r="E283" s="5" t="s">
        <v>14</v>
      </c>
      <c r="F283" s="6" t="s">
        <v>10</v>
      </c>
      <c r="G283" s="5" t="s">
        <v>430</v>
      </c>
      <c r="H283" s="5" t="s">
        <v>11</v>
      </c>
      <c r="I283" s="5" t="s">
        <v>11</v>
      </c>
      <c r="J283" s="5" t="s">
        <v>11</v>
      </c>
      <c r="K283" s="10">
        <v>1</v>
      </c>
      <c r="L283" s="10">
        <v>21</v>
      </c>
      <c r="M283" s="5" t="str">
        <f>CONCATENATE(VLOOKUP(B283,[1]Export!$M:$BD,10,0)," ",VLOOKUP(B283,[1]Export!$M:$BD,8,0)," ",VLOOKUP(B283,[1]Export!$M:$BD,9,0))</f>
        <v>MEDIAŞ MERILOR  2-4</v>
      </c>
      <c r="N283" s="6" t="str">
        <f>VLOOKUP(B283,[1]Export!$M:$BD,12,0)</f>
        <v>0269844563</v>
      </c>
      <c r="O283" s="6" t="str">
        <f>VLOOKUP(B283,[1]Export!$M:$BD,13,0)</f>
        <v>0269844563</v>
      </c>
      <c r="P283" s="6" t="str">
        <f>VLOOKUP(B283,[1]Export!$M:$BD,14,0)</f>
        <v>Gradi_mprint@yahoo.com</v>
      </c>
      <c r="Q283" s="6" t="str">
        <f>VLOOKUP(B283,[1]Export!$M:$BD,22,0)</f>
        <v/>
      </c>
    </row>
    <row r="284" spans="1:17" ht="28.8" x14ac:dyDescent="0.3">
      <c r="A284" s="7" t="s">
        <v>189</v>
      </c>
      <c r="B284" s="5" t="s">
        <v>190</v>
      </c>
      <c r="C284" s="5" t="s">
        <v>184</v>
      </c>
      <c r="D284" s="6" t="s">
        <v>10</v>
      </c>
      <c r="E284" s="5" t="s">
        <v>12</v>
      </c>
      <c r="F284" s="6" t="s">
        <v>10</v>
      </c>
      <c r="G284" s="5" t="s">
        <v>432</v>
      </c>
      <c r="H284" s="5" t="s">
        <v>11</v>
      </c>
      <c r="I284" s="5" t="s">
        <v>11</v>
      </c>
      <c r="J284" s="5" t="s">
        <v>11</v>
      </c>
      <c r="K284" s="10">
        <v>0.33</v>
      </c>
      <c r="L284" s="10">
        <v>10</v>
      </c>
      <c r="M284" s="5" t="str">
        <f>CONCATENATE(VLOOKUP(B284,[1]Export!$M:$BD,10,0)," ",VLOOKUP(B284,[1]Export!$M:$BD,8,0)," ",VLOOKUP(B284,[1]Export!$M:$BD,9,0))</f>
        <v>MEDIAŞ Azilului 1</v>
      </c>
      <c r="N284" s="6" t="str">
        <f>VLOOKUP(B284,[1]Export!$M:$BD,12,0)</f>
        <v>0269830375</v>
      </c>
      <c r="O284" s="6" t="str">
        <f>VLOOKUP(B284,[1]Export!$M:$BD,13,0)</f>
        <v>0269841275</v>
      </c>
      <c r="P284" s="6" t="str">
        <f>VLOOKUP(B284,[1]Export!$M:$BD,14,0)</f>
        <v>gradinita12medias@yahoo.com</v>
      </c>
      <c r="Q284" s="6" t="str">
        <f>VLOOKUP(B284,[1]Export!$M:$BD,22,0)</f>
        <v/>
      </c>
    </row>
    <row r="285" spans="1:17" ht="28.8" x14ac:dyDescent="0.3">
      <c r="A285" s="7" t="s">
        <v>189</v>
      </c>
      <c r="B285" s="5" t="s">
        <v>190</v>
      </c>
      <c r="C285" s="5" t="s">
        <v>184</v>
      </c>
      <c r="D285" s="6" t="s">
        <v>10</v>
      </c>
      <c r="E285" s="5" t="s">
        <v>12</v>
      </c>
      <c r="F285" s="6" t="s">
        <v>10</v>
      </c>
      <c r="G285" s="5" t="s">
        <v>433</v>
      </c>
      <c r="H285" s="5" t="s">
        <v>11</v>
      </c>
      <c r="I285" s="5" t="s">
        <v>11</v>
      </c>
      <c r="J285" s="5" t="s">
        <v>11</v>
      </c>
      <c r="K285" s="10">
        <v>0.33</v>
      </c>
      <c r="L285" s="10">
        <v>3</v>
      </c>
      <c r="M285" s="5" t="str">
        <f>CONCATENATE(VLOOKUP(B285,[1]Export!$M:$BD,10,0)," ",VLOOKUP(B285,[1]Export!$M:$BD,8,0)," ",VLOOKUP(B285,[1]Export!$M:$BD,9,0))</f>
        <v>MEDIAŞ Azilului 1</v>
      </c>
      <c r="N285" s="6" t="str">
        <f>VLOOKUP(B285,[1]Export!$M:$BD,12,0)</f>
        <v>0269830375</v>
      </c>
      <c r="O285" s="6" t="str">
        <f>VLOOKUP(B285,[1]Export!$M:$BD,13,0)</f>
        <v>0269841275</v>
      </c>
      <c r="P285" s="6" t="str">
        <f>VLOOKUP(B285,[1]Export!$M:$BD,14,0)</f>
        <v>gradinita12medias@yahoo.com</v>
      </c>
      <c r="Q285" s="6" t="str">
        <f>VLOOKUP(B285,[1]Export!$M:$BD,22,0)</f>
        <v/>
      </c>
    </row>
    <row r="286" spans="1:17" ht="28.8" x14ac:dyDescent="0.3">
      <c r="A286" s="7" t="s">
        <v>189</v>
      </c>
      <c r="B286" s="5" t="s">
        <v>190</v>
      </c>
      <c r="C286" s="5" t="s">
        <v>184</v>
      </c>
      <c r="D286" s="6" t="s">
        <v>10</v>
      </c>
      <c r="E286" s="5" t="s">
        <v>12</v>
      </c>
      <c r="F286" s="6" t="s">
        <v>10</v>
      </c>
      <c r="G286" s="5" t="s">
        <v>429</v>
      </c>
      <c r="H286" s="5" t="s">
        <v>11</v>
      </c>
      <c r="I286" s="5" t="s">
        <v>11</v>
      </c>
      <c r="J286" s="5" t="s">
        <v>11</v>
      </c>
      <c r="K286" s="10">
        <v>0.34</v>
      </c>
      <c r="L286" s="10">
        <v>8</v>
      </c>
      <c r="M286" s="5" t="str">
        <f>CONCATENATE(VLOOKUP(B286,[1]Export!$M:$BD,10,0)," ",VLOOKUP(B286,[1]Export!$M:$BD,8,0)," ",VLOOKUP(B286,[1]Export!$M:$BD,9,0))</f>
        <v>MEDIAŞ Azilului 1</v>
      </c>
      <c r="N286" s="6" t="str">
        <f>VLOOKUP(B286,[1]Export!$M:$BD,12,0)</f>
        <v>0269830375</v>
      </c>
      <c r="O286" s="6" t="str">
        <f>VLOOKUP(B286,[1]Export!$M:$BD,13,0)</f>
        <v>0269841275</v>
      </c>
      <c r="P286" s="6" t="str">
        <f>VLOOKUP(B286,[1]Export!$M:$BD,14,0)</f>
        <v>gradinita12medias@yahoo.com</v>
      </c>
      <c r="Q286" s="6" t="str">
        <f>VLOOKUP(B286,[1]Export!$M:$BD,22,0)</f>
        <v/>
      </c>
    </row>
    <row r="287" spans="1:17" ht="28.8" x14ac:dyDescent="0.3">
      <c r="A287" s="7" t="s">
        <v>189</v>
      </c>
      <c r="B287" s="5" t="s">
        <v>190</v>
      </c>
      <c r="C287" s="5" t="s">
        <v>184</v>
      </c>
      <c r="D287" s="6" t="s">
        <v>10</v>
      </c>
      <c r="E287" s="5" t="s">
        <v>13</v>
      </c>
      <c r="F287" s="6" t="s">
        <v>10</v>
      </c>
      <c r="G287" s="5" t="s">
        <v>429</v>
      </c>
      <c r="H287" s="5" t="s">
        <v>11</v>
      </c>
      <c r="I287" s="5" t="s">
        <v>11</v>
      </c>
      <c r="J287" s="5" t="s">
        <v>11</v>
      </c>
      <c r="K287" s="10">
        <v>0.33</v>
      </c>
      <c r="L287" s="10">
        <v>8</v>
      </c>
      <c r="M287" s="5" t="str">
        <f>CONCATENATE(VLOOKUP(B287,[1]Export!$M:$BD,10,0)," ",VLOOKUP(B287,[1]Export!$M:$BD,8,0)," ",VLOOKUP(B287,[1]Export!$M:$BD,9,0))</f>
        <v>MEDIAŞ Azilului 1</v>
      </c>
      <c r="N287" s="6" t="str">
        <f>VLOOKUP(B287,[1]Export!$M:$BD,12,0)</f>
        <v>0269830375</v>
      </c>
      <c r="O287" s="6" t="str">
        <f>VLOOKUP(B287,[1]Export!$M:$BD,13,0)</f>
        <v>0269841275</v>
      </c>
      <c r="P287" s="6" t="str">
        <f>VLOOKUP(B287,[1]Export!$M:$BD,14,0)</f>
        <v>gradinita12medias@yahoo.com</v>
      </c>
      <c r="Q287" s="6" t="str">
        <f>VLOOKUP(B287,[1]Export!$M:$BD,22,0)</f>
        <v/>
      </c>
    </row>
    <row r="288" spans="1:17" ht="28.8" x14ac:dyDescent="0.3">
      <c r="A288" s="7" t="s">
        <v>189</v>
      </c>
      <c r="B288" s="5" t="s">
        <v>190</v>
      </c>
      <c r="C288" s="5" t="s">
        <v>184</v>
      </c>
      <c r="D288" s="6" t="s">
        <v>10</v>
      </c>
      <c r="E288" s="5" t="s">
        <v>13</v>
      </c>
      <c r="F288" s="6" t="s">
        <v>10</v>
      </c>
      <c r="G288" s="5" t="s">
        <v>432</v>
      </c>
      <c r="H288" s="5" t="s">
        <v>11</v>
      </c>
      <c r="I288" s="5" t="s">
        <v>11</v>
      </c>
      <c r="J288" s="5" t="s">
        <v>11</v>
      </c>
      <c r="K288" s="10">
        <v>0.34</v>
      </c>
      <c r="L288" s="10">
        <v>10</v>
      </c>
      <c r="M288" s="5" t="str">
        <f>CONCATENATE(VLOOKUP(B288,[1]Export!$M:$BD,10,0)," ",VLOOKUP(B288,[1]Export!$M:$BD,8,0)," ",VLOOKUP(B288,[1]Export!$M:$BD,9,0))</f>
        <v>MEDIAŞ Azilului 1</v>
      </c>
      <c r="N288" s="6" t="str">
        <f>VLOOKUP(B288,[1]Export!$M:$BD,12,0)</f>
        <v>0269830375</v>
      </c>
      <c r="O288" s="6" t="str">
        <f>VLOOKUP(B288,[1]Export!$M:$BD,13,0)</f>
        <v>0269841275</v>
      </c>
      <c r="P288" s="6" t="str">
        <f>VLOOKUP(B288,[1]Export!$M:$BD,14,0)</f>
        <v>gradinita12medias@yahoo.com</v>
      </c>
      <c r="Q288" s="6" t="str">
        <f>VLOOKUP(B288,[1]Export!$M:$BD,22,0)</f>
        <v/>
      </c>
    </row>
    <row r="289" spans="1:17" ht="28.8" x14ac:dyDescent="0.3">
      <c r="A289" s="7" t="s">
        <v>189</v>
      </c>
      <c r="B289" s="5" t="s">
        <v>190</v>
      </c>
      <c r="C289" s="5" t="s">
        <v>184</v>
      </c>
      <c r="D289" s="6" t="s">
        <v>10</v>
      </c>
      <c r="E289" s="5" t="s">
        <v>13</v>
      </c>
      <c r="F289" s="6" t="s">
        <v>10</v>
      </c>
      <c r="G289" s="5" t="s">
        <v>433</v>
      </c>
      <c r="H289" s="5" t="s">
        <v>11</v>
      </c>
      <c r="I289" s="5" t="s">
        <v>11</v>
      </c>
      <c r="J289" s="5" t="s">
        <v>11</v>
      </c>
      <c r="K289" s="10">
        <v>0.34</v>
      </c>
      <c r="L289" s="10">
        <v>4</v>
      </c>
      <c r="M289" s="5" t="str">
        <f>CONCATENATE(VLOOKUP(B289,[1]Export!$M:$BD,10,0)," ",VLOOKUP(B289,[1]Export!$M:$BD,8,0)," ",VLOOKUP(B289,[1]Export!$M:$BD,9,0))</f>
        <v>MEDIAŞ Azilului 1</v>
      </c>
      <c r="N289" s="6" t="str">
        <f>VLOOKUP(B289,[1]Export!$M:$BD,12,0)</f>
        <v>0269830375</v>
      </c>
      <c r="O289" s="6" t="str">
        <f>VLOOKUP(B289,[1]Export!$M:$BD,13,0)</f>
        <v>0269841275</v>
      </c>
      <c r="P289" s="6" t="str">
        <f>VLOOKUP(B289,[1]Export!$M:$BD,14,0)</f>
        <v>gradinita12medias@yahoo.com</v>
      </c>
      <c r="Q289" s="6" t="str">
        <f>VLOOKUP(B289,[1]Export!$M:$BD,22,0)</f>
        <v/>
      </c>
    </row>
    <row r="290" spans="1:17" ht="28.8" x14ac:dyDescent="0.3">
      <c r="A290" s="7" t="s">
        <v>189</v>
      </c>
      <c r="B290" s="5" t="s">
        <v>190</v>
      </c>
      <c r="C290" s="5" t="s">
        <v>184</v>
      </c>
      <c r="D290" s="6" t="s">
        <v>10</v>
      </c>
      <c r="E290" s="5" t="s">
        <v>14</v>
      </c>
      <c r="F290" s="6" t="s">
        <v>10</v>
      </c>
      <c r="G290" s="5" t="s">
        <v>429</v>
      </c>
      <c r="H290" s="5" t="s">
        <v>11</v>
      </c>
      <c r="I290" s="5" t="s">
        <v>11</v>
      </c>
      <c r="J290" s="5" t="s">
        <v>11</v>
      </c>
      <c r="K290" s="10">
        <v>0.33</v>
      </c>
      <c r="L290" s="10">
        <v>7</v>
      </c>
      <c r="M290" s="5" t="str">
        <f>CONCATENATE(VLOOKUP(B290,[1]Export!$M:$BD,10,0)," ",VLOOKUP(B290,[1]Export!$M:$BD,8,0)," ",VLOOKUP(B290,[1]Export!$M:$BD,9,0))</f>
        <v>MEDIAŞ Azilului 1</v>
      </c>
      <c r="N290" s="6" t="str">
        <f>VLOOKUP(B290,[1]Export!$M:$BD,12,0)</f>
        <v>0269830375</v>
      </c>
      <c r="O290" s="6" t="str">
        <f>VLOOKUP(B290,[1]Export!$M:$BD,13,0)</f>
        <v>0269841275</v>
      </c>
      <c r="P290" s="6" t="str">
        <f>VLOOKUP(B290,[1]Export!$M:$BD,14,0)</f>
        <v>gradinita12medias@yahoo.com</v>
      </c>
      <c r="Q290" s="6" t="str">
        <f>VLOOKUP(B290,[1]Export!$M:$BD,22,0)</f>
        <v/>
      </c>
    </row>
    <row r="291" spans="1:17" ht="28.8" x14ac:dyDescent="0.3">
      <c r="A291" s="7" t="s">
        <v>189</v>
      </c>
      <c r="B291" s="5" t="s">
        <v>190</v>
      </c>
      <c r="C291" s="5" t="s">
        <v>184</v>
      </c>
      <c r="D291" s="6" t="s">
        <v>10</v>
      </c>
      <c r="E291" s="5" t="s">
        <v>14</v>
      </c>
      <c r="F291" s="6" t="s">
        <v>10</v>
      </c>
      <c r="G291" s="5" t="s">
        <v>432</v>
      </c>
      <c r="H291" s="5" t="s">
        <v>11</v>
      </c>
      <c r="I291" s="5" t="s">
        <v>11</v>
      </c>
      <c r="J291" s="5" t="s">
        <v>11</v>
      </c>
      <c r="K291" s="10">
        <v>0.33</v>
      </c>
      <c r="L291" s="10">
        <v>5</v>
      </c>
      <c r="M291" s="5" t="str">
        <f>CONCATENATE(VLOOKUP(B291,[1]Export!$M:$BD,10,0)," ",VLOOKUP(B291,[1]Export!$M:$BD,8,0)," ",VLOOKUP(B291,[1]Export!$M:$BD,9,0))</f>
        <v>MEDIAŞ Azilului 1</v>
      </c>
      <c r="N291" s="6" t="str">
        <f>VLOOKUP(B291,[1]Export!$M:$BD,12,0)</f>
        <v>0269830375</v>
      </c>
      <c r="O291" s="6" t="str">
        <f>VLOOKUP(B291,[1]Export!$M:$BD,13,0)</f>
        <v>0269841275</v>
      </c>
      <c r="P291" s="6" t="str">
        <f>VLOOKUP(B291,[1]Export!$M:$BD,14,0)</f>
        <v>gradinita12medias@yahoo.com</v>
      </c>
      <c r="Q291" s="6" t="str">
        <f>VLOOKUP(B291,[1]Export!$M:$BD,22,0)</f>
        <v/>
      </c>
    </row>
    <row r="292" spans="1:17" ht="28.8" x14ac:dyDescent="0.3">
      <c r="A292" s="7" t="s">
        <v>189</v>
      </c>
      <c r="B292" s="5" t="s">
        <v>190</v>
      </c>
      <c r="C292" s="5" t="s">
        <v>184</v>
      </c>
      <c r="D292" s="6" t="s">
        <v>10</v>
      </c>
      <c r="E292" s="5" t="s">
        <v>14</v>
      </c>
      <c r="F292" s="6" t="s">
        <v>10</v>
      </c>
      <c r="G292" s="5" t="s">
        <v>433</v>
      </c>
      <c r="H292" s="5" t="s">
        <v>11</v>
      </c>
      <c r="I292" s="5" t="s">
        <v>11</v>
      </c>
      <c r="J292" s="5" t="s">
        <v>11</v>
      </c>
      <c r="K292" s="10">
        <v>0.33</v>
      </c>
      <c r="L292" s="10">
        <v>3</v>
      </c>
      <c r="M292" s="5" t="str">
        <f>CONCATENATE(VLOOKUP(B292,[1]Export!$M:$BD,10,0)," ",VLOOKUP(B292,[1]Export!$M:$BD,8,0)," ",VLOOKUP(B292,[1]Export!$M:$BD,9,0))</f>
        <v>MEDIAŞ Azilului 1</v>
      </c>
      <c r="N292" s="6" t="str">
        <f>VLOOKUP(B292,[1]Export!$M:$BD,12,0)</f>
        <v>0269830375</v>
      </c>
      <c r="O292" s="6" t="str">
        <f>VLOOKUP(B292,[1]Export!$M:$BD,13,0)</f>
        <v>0269841275</v>
      </c>
      <c r="P292" s="6" t="str">
        <f>VLOOKUP(B292,[1]Export!$M:$BD,14,0)</f>
        <v>gradinita12medias@yahoo.com</v>
      </c>
      <c r="Q292" s="6" t="str">
        <f>VLOOKUP(B292,[1]Export!$M:$BD,22,0)</f>
        <v/>
      </c>
    </row>
    <row r="293" spans="1:17" ht="43.2" x14ac:dyDescent="0.3">
      <c r="A293" s="7" t="s">
        <v>192</v>
      </c>
      <c r="B293" s="5" t="s">
        <v>193</v>
      </c>
      <c r="C293" s="5" t="s">
        <v>184</v>
      </c>
      <c r="D293" s="6" t="s">
        <v>10</v>
      </c>
      <c r="E293" s="5" t="s">
        <v>12</v>
      </c>
      <c r="F293" s="6" t="s">
        <v>10</v>
      </c>
      <c r="G293" s="5" t="s">
        <v>432</v>
      </c>
      <c r="H293" s="5" t="s">
        <v>11</v>
      </c>
      <c r="I293" s="5" t="s">
        <v>11</v>
      </c>
      <c r="J293" s="5" t="s">
        <v>11</v>
      </c>
      <c r="K293" s="10">
        <v>0.5</v>
      </c>
      <c r="L293" s="10">
        <v>12</v>
      </c>
      <c r="M293" s="5" t="str">
        <f>CONCATENATE(VLOOKUP(B293,[1]Export!$M:$BD,10,0)," ",VLOOKUP(B293,[1]Export!$M:$BD,8,0)," ",VLOOKUP(B293,[1]Export!$M:$BD,9,0))</f>
        <v>MEDIAŞ CASTELULUI   3</v>
      </c>
      <c r="N293" s="6" t="str">
        <f>VLOOKUP(B293,[1]Export!$M:$BD,12,0)</f>
        <v>0269834001</v>
      </c>
      <c r="O293" s="6" t="str">
        <f>VLOOKUP(B293,[1]Export!$M:$BD,13,0)</f>
        <v>0269834001</v>
      </c>
      <c r="P293" s="6" t="str">
        <f>VLOOKUP(B293,[1]Export!$M:$BD,14,0)</f>
        <v>pinocchio_medias@yahoo.com</v>
      </c>
      <c r="Q293" s="6" t="str">
        <f>VLOOKUP(B293,[1]Export!$M:$BD,22,0)</f>
        <v>http://www.gradinitapinocchiomedias.hum.ro/</v>
      </c>
    </row>
    <row r="294" spans="1:17" ht="43.2" x14ac:dyDescent="0.3">
      <c r="A294" s="7" t="s">
        <v>192</v>
      </c>
      <c r="B294" s="5" t="s">
        <v>193</v>
      </c>
      <c r="C294" s="5" t="s">
        <v>184</v>
      </c>
      <c r="D294" s="6" t="s">
        <v>10</v>
      </c>
      <c r="E294" s="5" t="s">
        <v>14</v>
      </c>
      <c r="F294" s="6" t="s">
        <v>10</v>
      </c>
      <c r="G294" s="5" t="s">
        <v>432</v>
      </c>
      <c r="H294" s="5" t="s">
        <v>11</v>
      </c>
      <c r="I294" s="5" t="s">
        <v>11</v>
      </c>
      <c r="J294" s="5" t="s">
        <v>11</v>
      </c>
      <c r="K294" s="10">
        <v>0.5</v>
      </c>
      <c r="L294" s="10">
        <v>15</v>
      </c>
      <c r="M294" s="5" t="str">
        <f>CONCATENATE(VLOOKUP(B294,[1]Export!$M:$BD,10,0)," ",VLOOKUP(B294,[1]Export!$M:$BD,8,0)," ",VLOOKUP(B294,[1]Export!$M:$BD,9,0))</f>
        <v>MEDIAŞ CASTELULUI   3</v>
      </c>
      <c r="N294" s="6" t="str">
        <f>VLOOKUP(B294,[1]Export!$M:$BD,12,0)</f>
        <v>0269834001</v>
      </c>
      <c r="O294" s="6" t="str">
        <f>VLOOKUP(B294,[1]Export!$M:$BD,13,0)</f>
        <v>0269834001</v>
      </c>
      <c r="P294" s="6" t="str">
        <f>VLOOKUP(B294,[1]Export!$M:$BD,14,0)</f>
        <v>pinocchio_medias@yahoo.com</v>
      </c>
      <c r="Q294" s="6" t="str">
        <f>VLOOKUP(B294,[1]Export!$M:$BD,22,0)</f>
        <v>http://www.gradinitapinocchiomedias.hum.ro/</v>
      </c>
    </row>
    <row r="295" spans="1:17" ht="43.2" x14ac:dyDescent="0.3">
      <c r="A295" s="7" t="s">
        <v>192</v>
      </c>
      <c r="B295" s="5" t="s">
        <v>193</v>
      </c>
      <c r="C295" s="5" t="s">
        <v>184</v>
      </c>
      <c r="D295" s="6" t="s">
        <v>10</v>
      </c>
      <c r="E295" s="5" t="s">
        <v>14</v>
      </c>
      <c r="F295" s="6" t="s">
        <v>10</v>
      </c>
      <c r="G295" s="5" t="s">
        <v>429</v>
      </c>
      <c r="H295" s="5" t="s">
        <v>11</v>
      </c>
      <c r="I295" s="5" t="s">
        <v>11</v>
      </c>
      <c r="J295" s="5" t="s">
        <v>11</v>
      </c>
      <c r="K295" s="10">
        <v>1</v>
      </c>
      <c r="L295" s="10">
        <v>27</v>
      </c>
      <c r="M295" s="5" t="str">
        <f>CONCATENATE(VLOOKUP(B295,[1]Export!$M:$BD,10,0)," ",VLOOKUP(B295,[1]Export!$M:$BD,8,0)," ",VLOOKUP(B295,[1]Export!$M:$BD,9,0))</f>
        <v>MEDIAŞ CASTELULUI   3</v>
      </c>
      <c r="N295" s="6" t="str">
        <f>VLOOKUP(B295,[1]Export!$M:$BD,12,0)</f>
        <v>0269834001</v>
      </c>
      <c r="O295" s="6" t="str">
        <f>VLOOKUP(B295,[1]Export!$M:$BD,13,0)</f>
        <v>0269834001</v>
      </c>
      <c r="P295" s="6" t="str">
        <f>VLOOKUP(B295,[1]Export!$M:$BD,14,0)</f>
        <v>pinocchio_medias@yahoo.com</v>
      </c>
      <c r="Q295" s="6" t="str">
        <f>VLOOKUP(B295,[1]Export!$M:$BD,22,0)</f>
        <v>http://www.gradinitapinocchiomedias.hum.ro/</v>
      </c>
    </row>
    <row r="296" spans="1:17" ht="43.2" x14ac:dyDescent="0.3">
      <c r="A296" s="7" t="s">
        <v>185</v>
      </c>
      <c r="B296" s="5" t="s">
        <v>185</v>
      </c>
      <c r="C296" s="5" t="s">
        <v>184</v>
      </c>
      <c r="D296" s="6" t="s">
        <v>10</v>
      </c>
      <c r="E296" s="5" t="s">
        <v>12</v>
      </c>
      <c r="F296" s="6" t="s">
        <v>10</v>
      </c>
      <c r="G296" s="5" t="s">
        <v>430</v>
      </c>
      <c r="H296" s="5" t="s">
        <v>11</v>
      </c>
      <c r="I296" s="5" t="s">
        <v>11</v>
      </c>
      <c r="J296" s="5" t="s">
        <v>11</v>
      </c>
      <c r="K296" s="10">
        <v>1</v>
      </c>
      <c r="L296" s="10">
        <v>30</v>
      </c>
      <c r="M296" s="5" t="str">
        <f>CONCATENATE(VLOOKUP(B296,[1]Export!$M:$BD,10,0)," ",VLOOKUP(B296,[1]Export!$M:$BD,8,0)," ",VLOOKUP(B296,[1]Export!$M:$BD,9,0))</f>
        <v>MEDIAŞ Maiorescu Titu 10A</v>
      </c>
      <c r="N296" s="6" t="str">
        <f>VLOOKUP(B296,[1]Export!$M:$BD,12,0)</f>
        <v>0269843460</v>
      </c>
      <c r="O296" s="6" t="str">
        <f>VLOOKUP(B296,[1]Export!$M:$BD,13,0)</f>
        <v>0269843460</v>
      </c>
      <c r="P296" s="6" t="str">
        <f>VLOOKUP(B296,[1]Export!$M:$BD,14,0)</f>
        <v>grad.bucuriacopiilor@yahoo.com</v>
      </c>
      <c r="Q296" s="6" t="str">
        <f>VLOOKUP(B296,[1]Export!$M:$BD,22,0)</f>
        <v/>
      </c>
    </row>
    <row r="297" spans="1:17" ht="43.2" x14ac:dyDescent="0.3">
      <c r="A297" s="7" t="s">
        <v>185</v>
      </c>
      <c r="B297" s="5" t="s">
        <v>185</v>
      </c>
      <c r="C297" s="5" t="s">
        <v>184</v>
      </c>
      <c r="D297" s="6" t="s">
        <v>10</v>
      </c>
      <c r="E297" s="5" t="s">
        <v>12</v>
      </c>
      <c r="F297" s="6" t="s">
        <v>10</v>
      </c>
      <c r="G297" s="5" t="s">
        <v>431</v>
      </c>
      <c r="H297" s="5" t="s">
        <v>11</v>
      </c>
      <c r="I297" s="5" t="s">
        <v>11</v>
      </c>
      <c r="J297" s="5" t="s">
        <v>11</v>
      </c>
      <c r="K297" s="10">
        <v>1</v>
      </c>
      <c r="L297" s="10">
        <v>30</v>
      </c>
      <c r="M297" s="5" t="str">
        <f>CONCATENATE(VLOOKUP(B297,[1]Export!$M:$BD,10,0)," ",VLOOKUP(B297,[1]Export!$M:$BD,8,0)," ",VLOOKUP(B297,[1]Export!$M:$BD,9,0))</f>
        <v>MEDIAŞ Maiorescu Titu 10A</v>
      </c>
      <c r="N297" s="6" t="str">
        <f>VLOOKUP(B297,[1]Export!$M:$BD,12,0)</f>
        <v>0269843460</v>
      </c>
      <c r="O297" s="6" t="str">
        <f>VLOOKUP(B297,[1]Export!$M:$BD,13,0)</f>
        <v>0269843460</v>
      </c>
      <c r="P297" s="6" t="str">
        <f>VLOOKUP(B297,[1]Export!$M:$BD,14,0)</f>
        <v>grad.bucuriacopiilor@yahoo.com</v>
      </c>
      <c r="Q297" s="6" t="str">
        <f>VLOOKUP(B297,[1]Export!$M:$BD,22,0)</f>
        <v/>
      </c>
    </row>
    <row r="298" spans="1:17" ht="43.2" x14ac:dyDescent="0.3">
      <c r="A298" s="7" t="s">
        <v>185</v>
      </c>
      <c r="B298" s="5" t="s">
        <v>185</v>
      </c>
      <c r="C298" s="5" t="s">
        <v>184</v>
      </c>
      <c r="D298" s="6" t="s">
        <v>10</v>
      </c>
      <c r="E298" s="5" t="s">
        <v>12</v>
      </c>
      <c r="F298" s="6" t="s">
        <v>10</v>
      </c>
      <c r="G298" s="5" t="s">
        <v>434</v>
      </c>
      <c r="H298" s="5" t="s">
        <v>11</v>
      </c>
      <c r="I298" s="5" t="s">
        <v>11</v>
      </c>
      <c r="J298" s="5" t="s">
        <v>11</v>
      </c>
      <c r="K298" s="10">
        <v>1</v>
      </c>
      <c r="L298" s="10">
        <v>11</v>
      </c>
      <c r="M298" s="5" t="str">
        <f>CONCATENATE(VLOOKUP(B298,[1]Export!$M:$BD,10,0)," ",VLOOKUP(B298,[1]Export!$M:$BD,8,0)," ",VLOOKUP(B298,[1]Export!$M:$BD,9,0))</f>
        <v>MEDIAŞ Maiorescu Titu 10A</v>
      </c>
      <c r="N298" s="6" t="str">
        <f>VLOOKUP(B298,[1]Export!$M:$BD,12,0)</f>
        <v>0269843460</v>
      </c>
      <c r="O298" s="6" t="str">
        <f>VLOOKUP(B298,[1]Export!$M:$BD,13,0)</f>
        <v>0269843460</v>
      </c>
      <c r="P298" s="6" t="str">
        <f>VLOOKUP(B298,[1]Export!$M:$BD,14,0)</f>
        <v>grad.bucuriacopiilor@yahoo.com</v>
      </c>
      <c r="Q298" s="6" t="str">
        <f>VLOOKUP(B298,[1]Export!$M:$BD,22,0)</f>
        <v/>
      </c>
    </row>
    <row r="299" spans="1:17" ht="43.2" x14ac:dyDescent="0.3">
      <c r="A299" s="7" t="s">
        <v>185</v>
      </c>
      <c r="B299" s="5" t="s">
        <v>185</v>
      </c>
      <c r="C299" s="5" t="s">
        <v>184</v>
      </c>
      <c r="D299" s="6" t="s">
        <v>10</v>
      </c>
      <c r="E299" s="5" t="s">
        <v>12</v>
      </c>
      <c r="F299" s="6" t="s">
        <v>10</v>
      </c>
      <c r="G299" s="5" t="s">
        <v>429</v>
      </c>
      <c r="H299" s="5" t="s">
        <v>11</v>
      </c>
      <c r="I299" s="5" t="s">
        <v>11</v>
      </c>
      <c r="J299" s="5" t="s">
        <v>11</v>
      </c>
      <c r="K299" s="10">
        <v>0.5</v>
      </c>
      <c r="L299" s="10">
        <v>9</v>
      </c>
      <c r="M299" s="5" t="str">
        <f>CONCATENATE(VLOOKUP(B299,[1]Export!$M:$BD,10,0)," ",VLOOKUP(B299,[1]Export!$M:$BD,8,0)," ",VLOOKUP(B299,[1]Export!$M:$BD,9,0))</f>
        <v>MEDIAŞ Maiorescu Titu 10A</v>
      </c>
      <c r="N299" s="6" t="str">
        <f>VLOOKUP(B299,[1]Export!$M:$BD,12,0)</f>
        <v>0269843460</v>
      </c>
      <c r="O299" s="6" t="str">
        <f>VLOOKUP(B299,[1]Export!$M:$BD,13,0)</f>
        <v>0269843460</v>
      </c>
      <c r="P299" s="6" t="str">
        <f>VLOOKUP(B299,[1]Export!$M:$BD,14,0)</f>
        <v>grad.bucuriacopiilor@yahoo.com</v>
      </c>
      <c r="Q299" s="6" t="str">
        <f>VLOOKUP(B299,[1]Export!$M:$BD,22,0)</f>
        <v/>
      </c>
    </row>
    <row r="300" spans="1:17" ht="43.2" x14ac:dyDescent="0.3">
      <c r="A300" s="7" t="s">
        <v>185</v>
      </c>
      <c r="B300" s="5" t="s">
        <v>185</v>
      </c>
      <c r="C300" s="5" t="s">
        <v>184</v>
      </c>
      <c r="D300" s="6" t="s">
        <v>10</v>
      </c>
      <c r="E300" s="5" t="s">
        <v>13</v>
      </c>
      <c r="F300" s="6" t="s">
        <v>10</v>
      </c>
      <c r="G300" s="5" t="s">
        <v>434</v>
      </c>
      <c r="H300" s="5" t="s">
        <v>11</v>
      </c>
      <c r="I300" s="5" t="s">
        <v>11</v>
      </c>
      <c r="J300" s="5" t="s">
        <v>11</v>
      </c>
      <c r="K300" s="10">
        <v>1</v>
      </c>
      <c r="L300" s="10">
        <v>18</v>
      </c>
      <c r="M300" s="5" t="str">
        <f>CONCATENATE(VLOOKUP(B300,[1]Export!$M:$BD,10,0)," ",VLOOKUP(B300,[1]Export!$M:$BD,8,0)," ",VLOOKUP(B300,[1]Export!$M:$BD,9,0))</f>
        <v>MEDIAŞ Maiorescu Titu 10A</v>
      </c>
      <c r="N300" s="6" t="str">
        <f>VLOOKUP(B300,[1]Export!$M:$BD,12,0)</f>
        <v>0269843460</v>
      </c>
      <c r="O300" s="6" t="str">
        <f>VLOOKUP(B300,[1]Export!$M:$BD,13,0)</f>
        <v>0269843460</v>
      </c>
      <c r="P300" s="6" t="str">
        <f>VLOOKUP(B300,[1]Export!$M:$BD,14,0)</f>
        <v>grad.bucuriacopiilor@yahoo.com</v>
      </c>
      <c r="Q300" s="6" t="str">
        <f>VLOOKUP(B300,[1]Export!$M:$BD,22,0)</f>
        <v/>
      </c>
    </row>
    <row r="301" spans="1:17" ht="43.2" x14ac:dyDescent="0.3">
      <c r="A301" s="7" t="s">
        <v>185</v>
      </c>
      <c r="B301" s="5" t="s">
        <v>185</v>
      </c>
      <c r="C301" s="5" t="s">
        <v>184</v>
      </c>
      <c r="D301" s="6" t="s">
        <v>10</v>
      </c>
      <c r="E301" s="5" t="s">
        <v>13</v>
      </c>
      <c r="F301" s="6" t="s">
        <v>10</v>
      </c>
      <c r="G301" s="5" t="s">
        <v>429</v>
      </c>
      <c r="H301" s="5" t="s">
        <v>11</v>
      </c>
      <c r="I301" s="5" t="s">
        <v>11</v>
      </c>
      <c r="J301" s="5" t="s">
        <v>11</v>
      </c>
      <c r="K301" s="10">
        <v>0.5</v>
      </c>
      <c r="L301" s="10">
        <v>9</v>
      </c>
      <c r="M301" s="5" t="str">
        <f>CONCATENATE(VLOOKUP(B301,[1]Export!$M:$BD,10,0)," ",VLOOKUP(B301,[1]Export!$M:$BD,8,0)," ",VLOOKUP(B301,[1]Export!$M:$BD,9,0))</f>
        <v>MEDIAŞ Maiorescu Titu 10A</v>
      </c>
      <c r="N301" s="6" t="str">
        <f>VLOOKUP(B301,[1]Export!$M:$BD,12,0)</f>
        <v>0269843460</v>
      </c>
      <c r="O301" s="6" t="str">
        <f>VLOOKUP(B301,[1]Export!$M:$BD,13,0)</f>
        <v>0269843460</v>
      </c>
      <c r="P301" s="6" t="str">
        <f>VLOOKUP(B301,[1]Export!$M:$BD,14,0)</f>
        <v>grad.bucuriacopiilor@yahoo.com</v>
      </c>
      <c r="Q301" s="6" t="str">
        <f>VLOOKUP(B301,[1]Export!$M:$BD,22,0)</f>
        <v/>
      </c>
    </row>
    <row r="302" spans="1:17" ht="43.2" x14ac:dyDescent="0.3">
      <c r="A302" s="7" t="s">
        <v>185</v>
      </c>
      <c r="B302" s="5" t="s">
        <v>185</v>
      </c>
      <c r="C302" s="5" t="s">
        <v>184</v>
      </c>
      <c r="D302" s="6" t="s">
        <v>10</v>
      </c>
      <c r="E302" s="5" t="s">
        <v>13</v>
      </c>
      <c r="F302" s="6" t="s">
        <v>10</v>
      </c>
      <c r="G302" s="5" t="s">
        <v>430</v>
      </c>
      <c r="H302" s="5" t="s">
        <v>11</v>
      </c>
      <c r="I302" s="5" t="s">
        <v>11</v>
      </c>
      <c r="J302" s="5" t="s">
        <v>11</v>
      </c>
      <c r="K302" s="10">
        <v>2</v>
      </c>
      <c r="L302" s="10">
        <v>40</v>
      </c>
      <c r="M302" s="5" t="str">
        <f>CONCATENATE(VLOOKUP(B302,[1]Export!$M:$BD,10,0)," ",VLOOKUP(B302,[1]Export!$M:$BD,8,0)," ",VLOOKUP(B302,[1]Export!$M:$BD,9,0))</f>
        <v>MEDIAŞ Maiorescu Titu 10A</v>
      </c>
      <c r="N302" s="6" t="str">
        <f>VLOOKUP(B302,[1]Export!$M:$BD,12,0)</f>
        <v>0269843460</v>
      </c>
      <c r="O302" s="6" t="str">
        <f>VLOOKUP(B302,[1]Export!$M:$BD,13,0)</f>
        <v>0269843460</v>
      </c>
      <c r="P302" s="6" t="str">
        <f>VLOOKUP(B302,[1]Export!$M:$BD,14,0)</f>
        <v>grad.bucuriacopiilor@yahoo.com</v>
      </c>
      <c r="Q302" s="6" t="str">
        <f>VLOOKUP(B302,[1]Export!$M:$BD,22,0)</f>
        <v/>
      </c>
    </row>
    <row r="303" spans="1:17" ht="43.2" x14ac:dyDescent="0.3">
      <c r="A303" s="7" t="s">
        <v>185</v>
      </c>
      <c r="B303" s="5" t="s">
        <v>185</v>
      </c>
      <c r="C303" s="5" t="s">
        <v>184</v>
      </c>
      <c r="D303" s="6" t="s">
        <v>10</v>
      </c>
      <c r="E303" s="5" t="s">
        <v>14</v>
      </c>
      <c r="F303" s="6" t="s">
        <v>10</v>
      </c>
      <c r="G303" s="5" t="s">
        <v>430</v>
      </c>
      <c r="H303" s="5" t="s">
        <v>11</v>
      </c>
      <c r="I303" s="5" t="s">
        <v>11</v>
      </c>
      <c r="J303" s="5" t="s">
        <v>11</v>
      </c>
      <c r="K303" s="10">
        <v>1</v>
      </c>
      <c r="L303" s="10">
        <v>27</v>
      </c>
      <c r="M303" s="5" t="str">
        <f>CONCATENATE(VLOOKUP(B303,[1]Export!$M:$BD,10,0)," ",VLOOKUP(B303,[1]Export!$M:$BD,8,0)," ",VLOOKUP(B303,[1]Export!$M:$BD,9,0))</f>
        <v>MEDIAŞ Maiorescu Titu 10A</v>
      </c>
      <c r="N303" s="6" t="str">
        <f>VLOOKUP(B303,[1]Export!$M:$BD,12,0)</f>
        <v>0269843460</v>
      </c>
      <c r="O303" s="6" t="str">
        <f>VLOOKUP(B303,[1]Export!$M:$BD,13,0)</f>
        <v>0269843460</v>
      </c>
      <c r="P303" s="6" t="str">
        <f>VLOOKUP(B303,[1]Export!$M:$BD,14,0)</f>
        <v>grad.bucuriacopiilor@yahoo.com</v>
      </c>
      <c r="Q303" s="6" t="str">
        <f>VLOOKUP(B303,[1]Export!$M:$BD,22,0)</f>
        <v/>
      </c>
    </row>
    <row r="304" spans="1:17" ht="43.2" x14ac:dyDescent="0.3">
      <c r="A304" s="7" t="s">
        <v>185</v>
      </c>
      <c r="B304" s="5" t="s">
        <v>185</v>
      </c>
      <c r="C304" s="5" t="s">
        <v>184</v>
      </c>
      <c r="D304" s="6" t="s">
        <v>10</v>
      </c>
      <c r="E304" s="5" t="s">
        <v>14</v>
      </c>
      <c r="F304" s="6" t="s">
        <v>10</v>
      </c>
      <c r="G304" s="5" t="s">
        <v>431</v>
      </c>
      <c r="H304" s="5" t="s">
        <v>11</v>
      </c>
      <c r="I304" s="5" t="s">
        <v>11</v>
      </c>
      <c r="J304" s="5" t="s">
        <v>11</v>
      </c>
      <c r="K304" s="10">
        <v>1</v>
      </c>
      <c r="L304" s="10">
        <v>27</v>
      </c>
      <c r="M304" s="5" t="str">
        <f>CONCATENATE(VLOOKUP(B304,[1]Export!$M:$BD,10,0)," ",VLOOKUP(B304,[1]Export!$M:$BD,8,0)," ",VLOOKUP(B304,[1]Export!$M:$BD,9,0))</f>
        <v>MEDIAŞ Maiorescu Titu 10A</v>
      </c>
      <c r="N304" s="6" t="str">
        <f>VLOOKUP(B304,[1]Export!$M:$BD,12,0)</f>
        <v>0269843460</v>
      </c>
      <c r="O304" s="6" t="str">
        <f>VLOOKUP(B304,[1]Export!$M:$BD,13,0)</f>
        <v>0269843460</v>
      </c>
      <c r="P304" s="6" t="str">
        <f>VLOOKUP(B304,[1]Export!$M:$BD,14,0)</f>
        <v>grad.bucuriacopiilor@yahoo.com</v>
      </c>
      <c r="Q304" s="6" t="str">
        <f>VLOOKUP(B304,[1]Export!$M:$BD,22,0)</f>
        <v/>
      </c>
    </row>
    <row r="305" spans="1:17" ht="43.2" x14ac:dyDescent="0.3">
      <c r="A305" s="7" t="s">
        <v>186</v>
      </c>
      <c r="B305" s="5" t="s">
        <v>186</v>
      </c>
      <c r="C305" s="5" t="s">
        <v>184</v>
      </c>
      <c r="D305" s="6" t="s">
        <v>10</v>
      </c>
      <c r="E305" s="5" t="s">
        <v>12</v>
      </c>
      <c r="F305" s="6" t="s">
        <v>10</v>
      </c>
      <c r="G305" s="5" t="s">
        <v>431</v>
      </c>
      <c r="H305" s="5" t="s">
        <v>11</v>
      </c>
      <c r="I305" s="5" t="s">
        <v>11</v>
      </c>
      <c r="J305" s="5" t="s">
        <v>11</v>
      </c>
      <c r="K305" s="10">
        <v>1</v>
      </c>
      <c r="L305" s="10">
        <v>27</v>
      </c>
      <c r="M305" s="5" t="str">
        <f>CONCATENATE(VLOOKUP(B305,[1]Export!$M:$BD,10,0)," ",VLOOKUP(B305,[1]Export!$M:$BD,8,0)," ",VLOOKUP(B305,[1]Export!$M:$BD,9,0))</f>
        <v>MEDIAŞ STICLEI  14</v>
      </c>
      <c r="N305" s="6" t="str">
        <f>VLOOKUP(B305,[1]Export!$M:$BD,12,0)</f>
        <v>0269836737</v>
      </c>
      <c r="O305" s="6" t="str">
        <f>VLOOKUP(B305,[1]Export!$M:$BD,13,0)</f>
        <v>0269836737</v>
      </c>
      <c r="P305" s="6" t="str">
        <f>VLOOKUP(B305,[1]Export!$M:$BD,14,0)</f>
        <v>dumbravamin@yahoo.com</v>
      </c>
      <c r="Q305" s="6" t="str">
        <f>VLOOKUP(B305,[1]Export!$M:$BD,22,0)</f>
        <v>www.dumbravaminunata-medias.ro</v>
      </c>
    </row>
    <row r="306" spans="1:17" ht="43.2" x14ac:dyDescent="0.3">
      <c r="A306" s="7" t="s">
        <v>186</v>
      </c>
      <c r="B306" s="5" t="s">
        <v>186</v>
      </c>
      <c r="C306" s="5" t="s">
        <v>184</v>
      </c>
      <c r="D306" s="6" t="s">
        <v>10</v>
      </c>
      <c r="E306" s="5" t="s">
        <v>12</v>
      </c>
      <c r="F306" s="6" t="s">
        <v>10</v>
      </c>
      <c r="G306" s="5" t="s">
        <v>429</v>
      </c>
      <c r="H306" s="5" t="s">
        <v>11</v>
      </c>
      <c r="I306" s="5" t="s">
        <v>11</v>
      </c>
      <c r="J306" s="5" t="s">
        <v>11</v>
      </c>
      <c r="K306" s="10">
        <v>1</v>
      </c>
      <c r="L306" s="10">
        <v>20</v>
      </c>
      <c r="M306" s="5" t="str">
        <f>CONCATENATE(VLOOKUP(B306,[1]Export!$M:$BD,10,0)," ",VLOOKUP(B306,[1]Export!$M:$BD,8,0)," ",VLOOKUP(B306,[1]Export!$M:$BD,9,0))</f>
        <v>MEDIAŞ STICLEI  14</v>
      </c>
      <c r="N306" s="6" t="str">
        <f>VLOOKUP(B306,[1]Export!$M:$BD,12,0)</f>
        <v>0269836737</v>
      </c>
      <c r="O306" s="6" t="str">
        <f>VLOOKUP(B306,[1]Export!$M:$BD,13,0)</f>
        <v>0269836737</v>
      </c>
      <c r="P306" s="6" t="str">
        <f>VLOOKUP(B306,[1]Export!$M:$BD,14,0)</f>
        <v>dumbravamin@yahoo.com</v>
      </c>
      <c r="Q306" s="6" t="str">
        <f>VLOOKUP(B306,[1]Export!$M:$BD,22,0)</f>
        <v>www.dumbravaminunata-medias.ro</v>
      </c>
    </row>
    <row r="307" spans="1:17" ht="43.2" x14ac:dyDescent="0.3">
      <c r="A307" s="7" t="s">
        <v>186</v>
      </c>
      <c r="B307" s="5" t="s">
        <v>186</v>
      </c>
      <c r="C307" s="5" t="s">
        <v>184</v>
      </c>
      <c r="D307" s="6" t="s">
        <v>10</v>
      </c>
      <c r="E307" s="5" t="s">
        <v>12</v>
      </c>
      <c r="F307" s="6" t="s">
        <v>10</v>
      </c>
      <c r="G307" s="5" t="s">
        <v>430</v>
      </c>
      <c r="H307" s="5" t="s">
        <v>11</v>
      </c>
      <c r="I307" s="5" t="s">
        <v>11</v>
      </c>
      <c r="J307" s="5" t="s">
        <v>11</v>
      </c>
      <c r="K307" s="10">
        <v>3</v>
      </c>
      <c r="L307" s="10">
        <v>71</v>
      </c>
      <c r="M307" s="5" t="str">
        <f>CONCATENATE(VLOOKUP(B307,[1]Export!$M:$BD,10,0)," ",VLOOKUP(B307,[1]Export!$M:$BD,8,0)," ",VLOOKUP(B307,[1]Export!$M:$BD,9,0))</f>
        <v>MEDIAŞ STICLEI  14</v>
      </c>
      <c r="N307" s="6" t="str">
        <f>VLOOKUP(B307,[1]Export!$M:$BD,12,0)</f>
        <v>0269836737</v>
      </c>
      <c r="O307" s="6" t="str">
        <f>VLOOKUP(B307,[1]Export!$M:$BD,13,0)</f>
        <v>0269836737</v>
      </c>
      <c r="P307" s="6" t="str">
        <f>VLOOKUP(B307,[1]Export!$M:$BD,14,0)</f>
        <v>dumbravamin@yahoo.com</v>
      </c>
      <c r="Q307" s="6" t="str">
        <f>VLOOKUP(B307,[1]Export!$M:$BD,22,0)</f>
        <v>www.dumbravaminunata-medias.ro</v>
      </c>
    </row>
    <row r="308" spans="1:17" ht="43.2" x14ac:dyDescent="0.3">
      <c r="A308" s="7" t="s">
        <v>186</v>
      </c>
      <c r="B308" s="5" t="s">
        <v>186</v>
      </c>
      <c r="C308" s="5" t="s">
        <v>184</v>
      </c>
      <c r="D308" s="6" t="s">
        <v>10</v>
      </c>
      <c r="E308" s="5" t="s">
        <v>13</v>
      </c>
      <c r="F308" s="6" t="s">
        <v>10</v>
      </c>
      <c r="G308" s="5" t="s">
        <v>430</v>
      </c>
      <c r="H308" s="5" t="s">
        <v>11</v>
      </c>
      <c r="I308" s="5" t="s">
        <v>11</v>
      </c>
      <c r="J308" s="5" t="s">
        <v>11</v>
      </c>
      <c r="K308" s="10">
        <v>2</v>
      </c>
      <c r="L308" s="10">
        <v>40</v>
      </c>
      <c r="M308" s="5" t="str">
        <f>CONCATENATE(VLOOKUP(B308,[1]Export!$M:$BD,10,0)," ",VLOOKUP(B308,[1]Export!$M:$BD,8,0)," ",VLOOKUP(B308,[1]Export!$M:$BD,9,0))</f>
        <v>MEDIAŞ STICLEI  14</v>
      </c>
      <c r="N308" s="6" t="str">
        <f>VLOOKUP(B308,[1]Export!$M:$BD,12,0)</f>
        <v>0269836737</v>
      </c>
      <c r="O308" s="6" t="str">
        <f>VLOOKUP(B308,[1]Export!$M:$BD,13,0)</f>
        <v>0269836737</v>
      </c>
      <c r="P308" s="6" t="str">
        <f>VLOOKUP(B308,[1]Export!$M:$BD,14,0)</f>
        <v>dumbravamin@yahoo.com</v>
      </c>
      <c r="Q308" s="6" t="str">
        <f>VLOOKUP(B308,[1]Export!$M:$BD,22,0)</f>
        <v>www.dumbravaminunata-medias.ro</v>
      </c>
    </row>
    <row r="309" spans="1:17" ht="43.2" x14ac:dyDescent="0.3">
      <c r="A309" s="7" t="s">
        <v>186</v>
      </c>
      <c r="B309" s="5" t="s">
        <v>186</v>
      </c>
      <c r="C309" s="5" t="s">
        <v>184</v>
      </c>
      <c r="D309" s="6" t="s">
        <v>10</v>
      </c>
      <c r="E309" s="5" t="s">
        <v>14</v>
      </c>
      <c r="F309" s="6" t="s">
        <v>10</v>
      </c>
      <c r="G309" s="5" t="s">
        <v>430</v>
      </c>
      <c r="H309" s="5" t="s">
        <v>11</v>
      </c>
      <c r="I309" s="5" t="s">
        <v>11</v>
      </c>
      <c r="J309" s="5" t="s">
        <v>11</v>
      </c>
      <c r="K309" s="10">
        <v>3</v>
      </c>
      <c r="L309" s="10">
        <v>69</v>
      </c>
      <c r="M309" s="5" t="str">
        <f>CONCATENATE(VLOOKUP(B309,[1]Export!$M:$BD,10,0)," ",VLOOKUP(B309,[1]Export!$M:$BD,8,0)," ",VLOOKUP(B309,[1]Export!$M:$BD,9,0))</f>
        <v>MEDIAŞ STICLEI  14</v>
      </c>
      <c r="N309" s="6" t="str">
        <f>VLOOKUP(B309,[1]Export!$M:$BD,12,0)</f>
        <v>0269836737</v>
      </c>
      <c r="O309" s="6" t="str">
        <f>VLOOKUP(B309,[1]Export!$M:$BD,13,0)</f>
        <v>0269836737</v>
      </c>
      <c r="P309" s="6" t="str">
        <f>VLOOKUP(B309,[1]Export!$M:$BD,14,0)</f>
        <v>dumbravamin@yahoo.com</v>
      </c>
      <c r="Q309" s="6" t="str">
        <f>VLOOKUP(B309,[1]Export!$M:$BD,22,0)</f>
        <v>www.dumbravaminunata-medias.ro</v>
      </c>
    </row>
    <row r="310" spans="1:17" ht="43.2" x14ac:dyDescent="0.3">
      <c r="A310" s="7" t="s">
        <v>187</v>
      </c>
      <c r="B310" s="5" t="s">
        <v>187</v>
      </c>
      <c r="C310" s="5" t="s">
        <v>184</v>
      </c>
      <c r="D310" s="6" t="s">
        <v>10</v>
      </c>
      <c r="E310" s="5" t="s">
        <v>12</v>
      </c>
      <c r="F310" s="6" t="s">
        <v>10</v>
      </c>
      <c r="G310" s="5" t="s">
        <v>429</v>
      </c>
      <c r="H310" s="5" t="s">
        <v>11</v>
      </c>
      <c r="I310" s="5" t="s">
        <v>11</v>
      </c>
      <c r="J310" s="5" t="s">
        <v>11</v>
      </c>
      <c r="K310" s="10">
        <v>1</v>
      </c>
      <c r="L310" s="10">
        <v>25</v>
      </c>
      <c r="M310" s="5" t="str">
        <f>CONCATENATE(VLOOKUP(B310,[1]Export!$M:$BD,10,0)," ",VLOOKUP(B310,[1]Export!$M:$BD,8,0)," ",VLOOKUP(B310,[1]Export!$M:$BD,9,0))</f>
        <v>MEDIAŞ SONDORILOR   16</v>
      </c>
      <c r="N310" s="6" t="str">
        <f>VLOOKUP(B310,[1]Export!$M:$BD,12,0)</f>
        <v>0269844563</v>
      </c>
      <c r="O310" s="6" t="str">
        <f>VLOOKUP(B310,[1]Export!$M:$BD,13,0)</f>
        <v>0269844563</v>
      </c>
      <c r="P310" s="6" t="str">
        <f>VLOOKUP(B310,[1]Export!$M:$BD,14,0)</f>
        <v>Gradi_mprint@yahoo.com</v>
      </c>
      <c r="Q310" s="6" t="str">
        <f>VLOOKUP(B310,[1]Export!$M:$BD,22,0)</f>
        <v>https://miculprintmedias.ro</v>
      </c>
    </row>
    <row r="311" spans="1:17" ht="43.2" x14ac:dyDescent="0.3">
      <c r="A311" s="7" t="s">
        <v>187</v>
      </c>
      <c r="B311" s="5" t="s">
        <v>187</v>
      </c>
      <c r="C311" s="5" t="s">
        <v>184</v>
      </c>
      <c r="D311" s="6" t="s">
        <v>10</v>
      </c>
      <c r="E311" s="5" t="s">
        <v>12</v>
      </c>
      <c r="F311" s="6" t="s">
        <v>10</v>
      </c>
      <c r="G311" s="5" t="s">
        <v>430</v>
      </c>
      <c r="H311" s="5" t="s">
        <v>11</v>
      </c>
      <c r="I311" s="5" t="s">
        <v>11</v>
      </c>
      <c r="J311" s="5" t="s">
        <v>11</v>
      </c>
      <c r="K311" s="10">
        <v>1</v>
      </c>
      <c r="L311" s="10">
        <v>25</v>
      </c>
      <c r="M311" s="5" t="str">
        <f>CONCATENATE(VLOOKUP(B311,[1]Export!$M:$BD,10,0)," ",VLOOKUP(B311,[1]Export!$M:$BD,8,0)," ",VLOOKUP(B311,[1]Export!$M:$BD,9,0))</f>
        <v>MEDIAŞ SONDORILOR   16</v>
      </c>
      <c r="N311" s="6" t="str">
        <f>VLOOKUP(B311,[1]Export!$M:$BD,12,0)</f>
        <v>0269844563</v>
      </c>
      <c r="O311" s="6" t="str">
        <f>VLOOKUP(B311,[1]Export!$M:$BD,13,0)</f>
        <v>0269844563</v>
      </c>
      <c r="P311" s="6" t="str">
        <f>VLOOKUP(B311,[1]Export!$M:$BD,14,0)</f>
        <v>Gradi_mprint@yahoo.com</v>
      </c>
      <c r="Q311" s="6" t="str">
        <f>VLOOKUP(B311,[1]Export!$M:$BD,22,0)</f>
        <v>https://miculprintmedias.ro</v>
      </c>
    </row>
    <row r="312" spans="1:17" ht="43.2" x14ac:dyDescent="0.3">
      <c r="A312" s="7" t="s">
        <v>187</v>
      </c>
      <c r="B312" s="5" t="s">
        <v>187</v>
      </c>
      <c r="C312" s="5" t="s">
        <v>184</v>
      </c>
      <c r="D312" s="6" t="s">
        <v>10</v>
      </c>
      <c r="E312" s="5" t="s">
        <v>12</v>
      </c>
      <c r="F312" s="6" t="s">
        <v>10</v>
      </c>
      <c r="G312" s="5" t="s">
        <v>431</v>
      </c>
      <c r="H312" s="5" t="s">
        <v>11</v>
      </c>
      <c r="I312" s="5" t="s">
        <v>11</v>
      </c>
      <c r="J312" s="5" t="s">
        <v>11</v>
      </c>
      <c r="K312" s="10">
        <v>0.34</v>
      </c>
      <c r="L312" s="10">
        <v>8</v>
      </c>
      <c r="M312" s="5" t="str">
        <f>CONCATENATE(VLOOKUP(B312,[1]Export!$M:$BD,10,0)," ",VLOOKUP(B312,[1]Export!$M:$BD,8,0)," ",VLOOKUP(B312,[1]Export!$M:$BD,9,0))</f>
        <v>MEDIAŞ SONDORILOR   16</v>
      </c>
      <c r="N312" s="6" t="str">
        <f>VLOOKUP(B312,[1]Export!$M:$BD,12,0)</f>
        <v>0269844563</v>
      </c>
      <c r="O312" s="6" t="str">
        <f>VLOOKUP(B312,[1]Export!$M:$BD,13,0)</f>
        <v>0269844563</v>
      </c>
      <c r="P312" s="6" t="str">
        <f>VLOOKUP(B312,[1]Export!$M:$BD,14,0)</f>
        <v>Gradi_mprint@yahoo.com</v>
      </c>
      <c r="Q312" s="6" t="str">
        <f>VLOOKUP(B312,[1]Export!$M:$BD,22,0)</f>
        <v>https://miculprintmedias.ro</v>
      </c>
    </row>
    <row r="313" spans="1:17" ht="43.2" x14ac:dyDescent="0.3">
      <c r="A313" s="7" t="s">
        <v>187</v>
      </c>
      <c r="B313" s="5" t="s">
        <v>187</v>
      </c>
      <c r="C313" s="5" t="s">
        <v>184</v>
      </c>
      <c r="D313" s="6" t="s">
        <v>10</v>
      </c>
      <c r="E313" s="5" t="s">
        <v>13</v>
      </c>
      <c r="F313" s="6" t="s">
        <v>10</v>
      </c>
      <c r="G313" s="5" t="s">
        <v>430</v>
      </c>
      <c r="H313" s="5" t="s">
        <v>11</v>
      </c>
      <c r="I313" s="5" t="s">
        <v>11</v>
      </c>
      <c r="J313" s="5" t="s">
        <v>11</v>
      </c>
      <c r="K313" s="10">
        <v>1</v>
      </c>
      <c r="L313" s="10">
        <v>23</v>
      </c>
      <c r="M313" s="5" t="str">
        <f>CONCATENATE(VLOOKUP(B313,[1]Export!$M:$BD,10,0)," ",VLOOKUP(B313,[1]Export!$M:$BD,8,0)," ",VLOOKUP(B313,[1]Export!$M:$BD,9,0))</f>
        <v>MEDIAŞ SONDORILOR   16</v>
      </c>
      <c r="N313" s="6" t="str">
        <f>VLOOKUP(B313,[1]Export!$M:$BD,12,0)</f>
        <v>0269844563</v>
      </c>
      <c r="O313" s="6" t="str">
        <f>VLOOKUP(B313,[1]Export!$M:$BD,13,0)</f>
        <v>0269844563</v>
      </c>
      <c r="P313" s="6" t="str">
        <f>VLOOKUP(B313,[1]Export!$M:$BD,14,0)</f>
        <v>Gradi_mprint@yahoo.com</v>
      </c>
      <c r="Q313" s="6" t="str">
        <f>VLOOKUP(B313,[1]Export!$M:$BD,22,0)</f>
        <v>https://miculprintmedias.ro</v>
      </c>
    </row>
    <row r="314" spans="1:17" ht="43.2" x14ac:dyDescent="0.3">
      <c r="A314" s="7" t="s">
        <v>187</v>
      </c>
      <c r="B314" s="5" t="s">
        <v>187</v>
      </c>
      <c r="C314" s="5" t="s">
        <v>184</v>
      </c>
      <c r="D314" s="6" t="s">
        <v>10</v>
      </c>
      <c r="E314" s="5" t="s">
        <v>13</v>
      </c>
      <c r="F314" s="6" t="s">
        <v>10</v>
      </c>
      <c r="G314" s="5" t="s">
        <v>431</v>
      </c>
      <c r="H314" s="5" t="s">
        <v>11</v>
      </c>
      <c r="I314" s="5" t="s">
        <v>11</v>
      </c>
      <c r="J314" s="5" t="s">
        <v>11</v>
      </c>
      <c r="K314" s="10">
        <v>0.33</v>
      </c>
      <c r="L314" s="10">
        <v>6</v>
      </c>
      <c r="M314" s="5" t="str">
        <f>CONCATENATE(VLOOKUP(B314,[1]Export!$M:$BD,10,0)," ",VLOOKUP(B314,[1]Export!$M:$BD,8,0)," ",VLOOKUP(B314,[1]Export!$M:$BD,9,0))</f>
        <v>MEDIAŞ SONDORILOR   16</v>
      </c>
      <c r="N314" s="6" t="str">
        <f>VLOOKUP(B314,[1]Export!$M:$BD,12,0)</f>
        <v>0269844563</v>
      </c>
      <c r="O314" s="6" t="str">
        <f>VLOOKUP(B314,[1]Export!$M:$BD,13,0)</f>
        <v>0269844563</v>
      </c>
      <c r="P314" s="6" t="str">
        <f>VLOOKUP(B314,[1]Export!$M:$BD,14,0)</f>
        <v>Gradi_mprint@yahoo.com</v>
      </c>
      <c r="Q314" s="6" t="str">
        <f>VLOOKUP(B314,[1]Export!$M:$BD,22,0)</f>
        <v>https://miculprintmedias.ro</v>
      </c>
    </row>
    <row r="315" spans="1:17" ht="43.2" x14ac:dyDescent="0.3">
      <c r="A315" s="7" t="s">
        <v>187</v>
      </c>
      <c r="B315" s="5" t="s">
        <v>187</v>
      </c>
      <c r="C315" s="5" t="s">
        <v>184</v>
      </c>
      <c r="D315" s="6" t="s">
        <v>10</v>
      </c>
      <c r="E315" s="5" t="s">
        <v>14</v>
      </c>
      <c r="F315" s="6" t="s">
        <v>10</v>
      </c>
      <c r="G315" s="5" t="s">
        <v>430</v>
      </c>
      <c r="H315" s="5" t="s">
        <v>11</v>
      </c>
      <c r="I315" s="5" t="s">
        <v>11</v>
      </c>
      <c r="J315" s="5" t="s">
        <v>11</v>
      </c>
      <c r="K315" s="10">
        <v>1</v>
      </c>
      <c r="L315" s="10">
        <v>25</v>
      </c>
      <c r="M315" s="5" t="str">
        <f>CONCATENATE(VLOOKUP(B315,[1]Export!$M:$BD,10,0)," ",VLOOKUP(B315,[1]Export!$M:$BD,8,0)," ",VLOOKUP(B315,[1]Export!$M:$BD,9,0))</f>
        <v>MEDIAŞ SONDORILOR   16</v>
      </c>
      <c r="N315" s="6" t="str">
        <f>VLOOKUP(B315,[1]Export!$M:$BD,12,0)</f>
        <v>0269844563</v>
      </c>
      <c r="O315" s="6" t="str">
        <f>VLOOKUP(B315,[1]Export!$M:$BD,13,0)</f>
        <v>0269844563</v>
      </c>
      <c r="P315" s="6" t="str">
        <f>VLOOKUP(B315,[1]Export!$M:$BD,14,0)</f>
        <v>Gradi_mprint@yahoo.com</v>
      </c>
      <c r="Q315" s="6" t="str">
        <f>VLOOKUP(B315,[1]Export!$M:$BD,22,0)</f>
        <v>https://miculprintmedias.ro</v>
      </c>
    </row>
    <row r="316" spans="1:17" ht="43.2" x14ac:dyDescent="0.3">
      <c r="A316" s="7" t="s">
        <v>187</v>
      </c>
      <c r="B316" s="5" t="s">
        <v>187</v>
      </c>
      <c r="C316" s="5" t="s">
        <v>184</v>
      </c>
      <c r="D316" s="6" t="s">
        <v>10</v>
      </c>
      <c r="E316" s="5" t="s">
        <v>14</v>
      </c>
      <c r="F316" s="6" t="s">
        <v>10</v>
      </c>
      <c r="G316" s="5" t="s">
        <v>431</v>
      </c>
      <c r="H316" s="5" t="s">
        <v>11</v>
      </c>
      <c r="I316" s="5" t="s">
        <v>11</v>
      </c>
      <c r="J316" s="5" t="s">
        <v>11</v>
      </c>
      <c r="K316" s="10">
        <v>0.33</v>
      </c>
      <c r="L316" s="10">
        <v>6</v>
      </c>
      <c r="M316" s="5" t="str">
        <f>CONCATENATE(VLOOKUP(B316,[1]Export!$M:$BD,10,0)," ",VLOOKUP(B316,[1]Export!$M:$BD,8,0)," ",VLOOKUP(B316,[1]Export!$M:$BD,9,0))</f>
        <v>MEDIAŞ SONDORILOR   16</v>
      </c>
      <c r="N316" s="6" t="str">
        <f>VLOOKUP(B316,[1]Export!$M:$BD,12,0)</f>
        <v>0269844563</v>
      </c>
      <c r="O316" s="6" t="str">
        <f>VLOOKUP(B316,[1]Export!$M:$BD,13,0)</f>
        <v>0269844563</v>
      </c>
      <c r="P316" s="6" t="str">
        <f>VLOOKUP(B316,[1]Export!$M:$BD,14,0)</f>
        <v>Gradi_mprint@yahoo.com</v>
      </c>
      <c r="Q316" s="6" t="str">
        <f>VLOOKUP(B316,[1]Export!$M:$BD,22,0)</f>
        <v>https://miculprintmedias.ro</v>
      </c>
    </row>
    <row r="317" spans="1:17" ht="43.2" x14ac:dyDescent="0.3">
      <c r="A317" s="7" t="s">
        <v>192</v>
      </c>
      <c r="B317" s="5" t="s">
        <v>192</v>
      </c>
      <c r="C317" s="5" t="s">
        <v>184</v>
      </c>
      <c r="D317" s="6" t="s">
        <v>10</v>
      </c>
      <c r="E317" s="5" t="s">
        <v>12</v>
      </c>
      <c r="F317" s="6" t="s">
        <v>10</v>
      </c>
      <c r="G317" s="5" t="s">
        <v>430</v>
      </c>
      <c r="H317" s="5" t="s">
        <v>11</v>
      </c>
      <c r="I317" s="5" t="s">
        <v>11</v>
      </c>
      <c r="J317" s="5" t="s">
        <v>11</v>
      </c>
      <c r="K317" s="10">
        <v>2</v>
      </c>
      <c r="L317" s="10">
        <v>54</v>
      </c>
      <c r="M317" s="5" t="str">
        <f>CONCATENATE(VLOOKUP(B317,[1]Export!$M:$BD,10,0)," ",VLOOKUP(B317,[1]Export!$M:$BD,8,0)," ",VLOOKUP(B317,[1]Export!$M:$BD,9,0))</f>
        <v>MEDIAŞ RUBINULUI   5</v>
      </c>
      <c r="N317" s="6" t="str">
        <f>VLOOKUP(B317,[1]Export!$M:$BD,12,0)</f>
        <v>0269834001</v>
      </c>
      <c r="O317" s="6" t="str">
        <f>VLOOKUP(B317,[1]Export!$M:$BD,13,0)</f>
        <v>0269834001</v>
      </c>
      <c r="P317" s="6" t="str">
        <f>VLOOKUP(B317,[1]Export!$M:$BD,14,0)</f>
        <v>pinocchio_medias@yahoo.com</v>
      </c>
      <c r="Q317" s="6" t="str">
        <f>VLOOKUP(B317,[1]Export!$M:$BD,22,0)</f>
        <v>http://www.gradinitapinocchiomedias.hum.ro/</v>
      </c>
    </row>
    <row r="318" spans="1:17" ht="43.2" x14ac:dyDescent="0.3">
      <c r="A318" s="7" t="s">
        <v>192</v>
      </c>
      <c r="B318" s="5" t="s">
        <v>192</v>
      </c>
      <c r="C318" s="5" t="s">
        <v>184</v>
      </c>
      <c r="D318" s="6" t="s">
        <v>10</v>
      </c>
      <c r="E318" s="5" t="s">
        <v>13</v>
      </c>
      <c r="F318" s="6" t="s">
        <v>10</v>
      </c>
      <c r="G318" s="5" t="s">
        <v>430</v>
      </c>
      <c r="H318" s="5" t="s">
        <v>11</v>
      </c>
      <c r="I318" s="5" t="s">
        <v>11</v>
      </c>
      <c r="J318" s="5" t="s">
        <v>11</v>
      </c>
      <c r="K318" s="10">
        <v>2</v>
      </c>
      <c r="L318" s="10">
        <v>46</v>
      </c>
      <c r="M318" s="5" t="str">
        <f>CONCATENATE(VLOOKUP(B318,[1]Export!$M:$BD,10,0)," ",VLOOKUP(B318,[1]Export!$M:$BD,8,0)," ",VLOOKUP(B318,[1]Export!$M:$BD,9,0))</f>
        <v>MEDIAŞ RUBINULUI   5</v>
      </c>
      <c r="N318" s="6" t="str">
        <f>VLOOKUP(B318,[1]Export!$M:$BD,12,0)</f>
        <v>0269834001</v>
      </c>
      <c r="O318" s="6" t="str">
        <f>VLOOKUP(B318,[1]Export!$M:$BD,13,0)</f>
        <v>0269834001</v>
      </c>
      <c r="P318" s="6" t="str">
        <f>VLOOKUP(B318,[1]Export!$M:$BD,14,0)</f>
        <v>pinocchio_medias@yahoo.com</v>
      </c>
      <c r="Q318" s="6" t="str">
        <f>VLOOKUP(B318,[1]Export!$M:$BD,22,0)</f>
        <v>http://www.gradinitapinocchiomedias.hum.ro/</v>
      </c>
    </row>
    <row r="319" spans="1:17" ht="43.2" x14ac:dyDescent="0.3">
      <c r="A319" s="7" t="s">
        <v>192</v>
      </c>
      <c r="B319" s="5" t="s">
        <v>192</v>
      </c>
      <c r="C319" s="5" t="s">
        <v>184</v>
      </c>
      <c r="D319" s="6" t="s">
        <v>10</v>
      </c>
      <c r="E319" s="5" t="s">
        <v>14</v>
      </c>
      <c r="F319" s="6" t="s">
        <v>10</v>
      </c>
      <c r="G319" s="5" t="s">
        <v>431</v>
      </c>
      <c r="H319" s="5" t="s">
        <v>11</v>
      </c>
      <c r="I319" s="5" t="s">
        <v>11</v>
      </c>
      <c r="J319" s="5" t="s">
        <v>11</v>
      </c>
      <c r="K319" s="10">
        <v>1</v>
      </c>
      <c r="L319" s="10">
        <v>28</v>
      </c>
      <c r="M319" s="5" t="str">
        <f>CONCATENATE(VLOOKUP(B319,[1]Export!$M:$BD,10,0)," ",VLOOKUP(B319,[1]Export!$M:$BD,8,0)," ",VLOOKUP(B319,[1]Export!$M:$BD,9,0))</f>
        <v>MEDIAŞ RUBINULUI   5</v>
      </c>
      <c r="N319" s="6" t="str">
        <f>VLOOKUP(B319,[1]Export!$M:$BD,12,0)</f>
        <v>0269834001</v>
      </c>
      <c r="O319" s="6" t="str">
        <f>VLOOKUP(B319,[1]Export!$M:$BD,13,0)</f>
        <v>0269834001</v>
      </c>
      <c r="P319" s="6" t="str">
        <f>VLOOKUP(B319,[1]Export!$M:$BD,14,0)</f>
        <v>pinocchio_medias@yahoo.com</v>
      </c>
      <c r="Q319" s="6" t="str">
        <f>VLOOKUP(B319,[1]Export!$M:$BD,22,0)</f>
        <v>http://www.gradinitapinocchiomedias.hum.ro/</v>
      </c>
    </row>
    <row r="320" spans="1:17" ht="43.2" x14ac:dyDescent="0.3">
      <c r="A320" s="7" t="s">
        <v>192</v>
      </c>
      <c r="B320" s="5" t="s">
        <v>192</v>
      </c>
      <c r="C320" s="5" t="s">
        <v>184</v>
      </c>
      <c r="D320" s="6" t="s">
        <v>10</v>
      </c>
      <c r="E320" s="5" t="s">
        <v>14</v>
      </c>
      <c r="F320" s="6" t="s">
        <v>10</v>
      </c>
      <c r="G320" s="5" t="s">
        <v>430</v>
      </c>
      <c r="H320" s="5" t="s">
        <v>11</v>
      </c>
      <c r="I320" s="5" t="s">
        <v>11</v>
      </c>
      <c r="J320" s="5" t="s">
        <v>11</v>
      </c>
      <c r="K320" s="10">
        <v>1</v>
      </c>
      <c r="L320" s="10">
        <v>28</v>
      </c>
      <c r="M320" s="5" t="str">
        <f>CONCATENATE(VLOOKUP(B320,[1]Export!$M:$BD,10,0)," ",VLOOKUP(B320,[1]Export!$M:$BD,8,0)," ",VLOOKUP(B320,[1]Export!$M:$BD,9,0))</f>
        <v>MEDIAŞ RUBINULUI   5</v>
      </c>
      <c r="N320" s="6" t="str">
        <f>VLOOKUP(B320,[1]Export!$M:$BD,12,0)</f>
        <v>0269834001</v>
      </c>
      <c r="O320" s="6" t="str">
        <f>VLOOKUP(B320,[1]Export!$M:$BD,13,0)</f>
        <v>0269834001</v>
      </c>
      <c r="P320" s="6" t="str">
        <f>VLOOKUP(B320,[1]Export!$M:$BD,14,0)</f>
        <v>pinocchio_medias@yahoo.com</v>
      </c>
      <c r="Q320" s="6" t="str">
        <f>VLOOKUP(B320,[1]Export!$M:$BD,22,0)</f>
        <v>http://www.gradinitapinocchiomedias.hum.ro/</v>
      </c>
    </row>
    <row r="321" spans="1:17" ht="43.2" x14ac:dyDescent="0.3">
      <c r="A321" s="7" t="s">
        <v>194</v>
      </c>
      <c r="B321" s="5" t="s">
        <v>194</v>
      </c>
      <c r="C321" s="5" t="s">
        <v>184</v>
      </c>
      <c r="D321" s="6" t="s">
        <v>10</v>
      </c>
      <c r="E321" s="5" t="s">
        <v>12</v>
      </c>
      <c r="F321" s="6" t="s">
        <v>10</v>
      </c>
      <c r="G321" s="5" t="s">
        <v>430</v>
      </c>
      <c r="H321" s="5" t="s">
        <v>11</v>
      </c>
      <c r="I321" s="5" t="s">
        <v>11</v>
      </c>
      <c r="J321" s="5" t="s">
        <v>11</v>
      </c>
      <c r="K321" s="10">
        <v>1</v>
      </c>
      <c r="L321" s="10">
        <v>28</v>
      </c>
      <c r="M321" s="5" t="str">
        <f>CONCATENATE(VLOOKUP(B321,[1]Export!$M:$BD,10,0)," ",VLOOKUP(B321,[1]Export!$M:$BD,8,0)," ",VLOOKUP(B321,[1]Export!$M:$BD,9,0))</f>
        <v xml:space="preserve">MEDIAŞ Lucian Blaga 8 </v>
      </c>
      <c r="N321" s="6" t="str">
        <f>VLOOKUP(B321,[1]Export!$M:$BD,12,0)</f>
        <v>0269845281</v>
      </c>
      <c r="O321" s="6" t="str">
        <f>VLOOKUP(B321,[1]Export!$M:$BD,13,0)</f>
        <v>0269845281</v>
      </c>
      <c r="P321" s="6" t="str">
        <f>VLOOKUP(B321,[1]Export!$M:$BD,14,0)</f>
        <v>piticot_gradinita_2007@yahoo.com</v>
      </c>
      <c r="Q321" s="6" t="str">
        <f>VLOOKUP(B321,[1]Export!$M:$BD,22,0)</f>
        <v/>
      </c>
    </row>
    <row r="322" spans="1:17" ht="43.2" x14ac:dyDescent="0.3">
      <c r="A322" s="7" t="s">
        <v>194</v>
      </c>
      <c r="B322" s="5" t="s">
        <v>194</v>
      </c>
      <c r="C322" s="5" t="s">
        <v>184</v>
      </c>
      <c r="D322" s="6" t="s">
        <v>10</v>
      </c>
      <c r="E322" s="5" t="s">
        <v>12</v>
      </c>
      <c r="F322" s="6" t="s">
        <v>10</v>
      </c>
      <c r="G322" s="5" t="s">
        <v>431</v>
      </c>
      <c r="H322" s="5" t="s">
        <v>11</v>
      </c>
      <c r="I322" s="5" t="s">
        <v>11</v>
      </c>
      <c r="J322" s="5" t="s">
        <v>11</v>
      </c>
      <c r="K322" s="10">
        <v>1</v>
      </c>
      <c r="L322" s="10">
        <v>28</v>
      </c>
      <c r="M322" s="5" t="str">
        <f>CONCATENATE(VLOOKUP(B322,[1]Export!$M:$BD,10,0)," ",VLOOKUP(B322,[1]Export!$M:$BD,8,0)," ",VLOOKUP(B322,[1]Export!$M:$BD,9,0))</f>
        <v xml:space="preserve">MEDIAŞ Lucian Blaga 8 </v>
      </c>
      <c r="N322" s="6" t="str">
        <f>VLOOKUP(B322,[1]Export!$M:$BD,12,0)</f>
        <v>0269845281</v>
      </c>
      <c r="O322" s="6" t="str">
        <f>VLOOKUP(B322,[1]Export!$M:$BD,13,0)</f>
        <v>0269845281</v>
      </c>
      <c r="P322" s="6" t="str">
        <f>VLOOKUP(B322,[1]Export!$M:$BD,14,0)</f>
        <v>piticot_gradinita_2007@yahoo.com</v>
      </c>
      <c r="Q322" s="6" t="str">
        <f>VLOOKUP(B322,[1]Export!$M:$BD,22,0)</f>
        <v/>
      </c>
    </row>
    <row r="323" spans="1:17" ht="43.2" x14ac:dyDescent="0.3">
      <c r="A323" s="7" t="s">
        <v>194</v>
      </c>
      <c r="B323" s="5" t="s">
        <v>194</v>
      </c>
      <c r="C323" s="5" t="s">
        <v>184</v>
      </c>
      <c r="D323" s="6" t="s">
        <v>10</v>
      </c>
      <c r="E323" s="5" t="s">
        <v>13</v>
      </c>
      <c r="F323" s="6" t="s">
        <v>10</v>
      </c>
      <c r="G323" s="5" t="s">
        <v>431</v>
      </c>
      <c r="H323" s="5" t="s">
        <v>11</v>
      </c>
      <c r="I323" s="5" t="s">
        <v>11</v>
      </c>
      <c r="J323" s="5" t="s">
        <v>11</v>
      </c>
      <c r="K323" s="10">
        <v>1</v>
      </c>
      <c r="L323" s="10">
        <v>23</v>
      </c>
      <c r="M323" s="5" t="str">
        <f>CONCATENATE(VLOOKUP(B323,[1]Export!$M:$BD,10,0)," ",VLOOKUP(B323,[1]Export!$M:$BD,8,0)," ",VLOOKUP(B323,[1]Export!$M:$BD,9,0))</f>
        <v xml:space="preserve">MEDIAŞ Lucian Blaga 8 </v>
      </c>
      <c r="N323" s="6" t="str">
        <f>VLOOKUP(B323,[1]Export!$M:$BD,12,0)</f>
        <v>0269845281</v>
      </c>
      <c r="O323" s="6" t="str">
        <f>VLOOKUP(B323,[1]Export!$M:$BD,13,0)</f>
        <v>0269845281</v>
      </c>
      <c r="P323" s="6" t="str">
        <f>VLOOKUP(B323,[1]Export!$M:$BD,14,0)</f>
        <v>piticot_gradinita_2007@yahoo.com</v>
      </c>
      <c r="Q323" s="6" t="str">
        <f>VLOOKUP(B323,[1]Export!$M:$BD,22,0)</f>
        <v/>
      </c>
    </row>
    <row r="324" spans="1:17" ht="43.2" x14ac:dyDescent="0.3">
      <c r="A324" s="7" t="s">
        <v>194</v>
      </c>
      <c r="B324" s="5" t="s">
        <v>194</v>
      </c>
      <c r="C324" s="5" t="s">
        <v>184</v>
      </c>
      <c r="D324" s="6" t="s">
        <v>10</v>
      </c>
      <c r="E324" s="5" t="s">
        <v>13</v>
      </c>
      <c r="F324" s="6" t="s">
        <v>10</v>
      </c>
      <c r="G324" s="5" t="s">
        <v>430</v>
      </c>
      <c r="H324" s="5" t="s">
        <v>11</v>
      </c>
      <c r="I324" s="5" t="s">
        <v>11</v>
      </c>
      <c r="J324" s="5" t="s">
        <v>11</v>
      </c>
      <c r="K324" s="10">
        <v>1</v>
      </c>
      <c r="L324" s="10">
        <v>23</v>
      </c>
      <c r="M324" s="5" t="str">
        <f>CONCATENATE(VLOOKUP(B324,[1]Export!$M:$BD,10,0)," ",VLOOKUP(B324,[1]Export!$M:$BD,8,0)," ",VLOOKUP(B324,[1]Export!$M:$BD,9,0))</f>
        <v xml:space="preserve">MEDIAŞ Lucian Blaga 8 </v>
      </c>
      <c r="N324" s="6" t="str">
        <f>VLOOKUP(B324,[1]Export!$M:$BD,12,0)</f>
        <v>0269845281</v>
      </c>
      <c r="O324" s="6" t="str">
        <f>VLOOKUP(B324,[1]Export!$M:$BD,13,0)</f>
        <v>0269845281</v>
      </c>
      <c r="P324" s="6" t="str">
        <f>VLOOKUP(B324,[1]Export!$M:$BD,14,0)</f>
        <v>piticot_gradinita_2007@yahoo.com</v>
      </c>
      <c r="Q324" s="6" t="str">
        <f>VLOOKUP(B324,[1]Export!$M:$BD,22,0)</f>
        <v/>
      </c>
    </row>
    <row r="325" spans="1:17" ht="43.2" x14ac:dyDescent="0.3">
      <c r="A325" s="7" t="s">
        <v>194</v>
      </c>
      <c r="B325" s="5" t="s">
        <v>194</v>
      </c>
      <c r="C325" s="5" t="s">
        <v>184</v>
      </c>
      <c r="D325" s="6" t="s">
        <v>10</v>
      </c>
      <c r="E325" s="5" t="s">
        <v>14</v>
      </c>
      <c r="F325" s="6" t="s">
        <v>10</v>
      </c>
      <c r="G325" s="5" t="s">
        <v>431</v>
      </c>
      <c r="H325" s="5" t="s">
        <v>11</v>
      </c>
      <c r="I325" s="5" t="s">
        <v>11</v>
      </c>
      <c r="J325" s="5" t="s">
        <v>11</v>
      </c>
      <c r="K325" s="10">
        <v>1</v>
      </c>
      <c r="L325" s="10">
        <v>25</v>
      </c>
      <c r="M325" s="5" t="str">
        <f>CONCATENATE(VLOOKUP(B325,[1]Export!$M:$BD,10,0)," ",VLOOKUP(B325,[1]Export!$M:$BD,8,0)," ",VLOOKUP(B325,[1]Export!$M:$BD,9,0))</f>
        <v xml:space="preserve">MEDIAŞ Lucian Blaga 8 </v>
      </c>
      <c r="N325" s="6" t="str">
        <f>VLOOKUP(B325,[1]Export!$M:$BD,12,0)</f>
        <v>0269845281</v>
      </c>
      <c r="O325" s="6" t="str">
        <f>VLOOKUP(B325,[1]Export!$M:$BD,13,0)</f>
        <v>0269845281</v>
      </c>
      <c r="P325" s="6" t="str">
        <f>VLOOKUP(B325,[1]Export!$M:$BD,14,0)</f>
        <v>piticot_gradinita_2007@yahoo.com</v>
      </c>
      <c r="Q325" s="6" t="str">
        <f>VLOOKUP(B325,[1]Export!$M:$BD,22,0)</f>
        <v/>
      </c>
    </row>
    <row r="326" spans="1:17" ht="43.2" x14ac:dyDescent="0.3">
      <c r="A326" s="7" t="s">
        <v>194</v>
      </c>
      <c r="B326" s="5" t="s">
        <v>194</v>
      </c>
      <c r="C326" s="5" t="s">
        <v>184</v>
      </c>
      <c r="D326" s="6" t="s">
        <v>10</v>
      </c>
      <c r="E326" s="5" t="s">
        <v>14</v>
      </c>
      <c r="F326" s="6" t="s">
        <v>10</v>
      </c>
      <c r="G326" s="5" t="s">
        <v>430</v>
      </c>
      <c r="H326" s="5" t="s">
        <v>11</v>
      </c>
      <c r="I326" s="5" t="s">
        <v>11</v>
      </c>
      <c r="J326" s="5" t="s">
        <v>11</v>
      </c>
      <c r="K326" s="10">
        <v>1</v>
      </c>
      <c r="L326" s="10">
        <v>25</v>
      </c>
      <c r="M326" s="5" t="str">
        <f>CONCATENATE(VLOOKUP(B326,[1]Export!$M:$BD,10,0)," ",VLOOKUP(B326,[1]Export!$M:$BD,8,0)," ",VLOOKUP(B326,[1]Export!$M:$BD,9,0))</f>
        <v xml:space="preserve">MEDIAŞ Lucian Blaga 8 </v>
      </c>
      <c r="N326" s="6" t="str">
        <f>VLOOKUP(B326,[1]Export!$M:$BD,12,0)</f>
        <v>0269845281</v>
      </c>
      <c r="O326" s="6" t="str">
        <f>VLOOKUP(B326,[1]Export!$M:$BD,13,0)</f>
        <v>0269845281</v>
      </c>
      <c r="P326" s="6" t="str">
        <f>VLOOKUP(B326,[1]Export!$M:$BD,14,0)</f>
        <v>piticot_gradinita_2007@yahoo.com</v>
      </c>
      <c r="Q326" s="6" t="str">
        <f>VLOOKUP(B326,[1]Export!$M:$BD,22,0)</f>
        <v/>
      </c>
    </row>
    <row r="327" spans="1:17" ht="43.2" x14ac:dyDescent="0.3">
      <c r="A327" s="7" t="s">
        <v>195</v>
      </c>
      <c r="B327" s="5" t="s">
        <v>195</v>
      </c>
      <c r="C327" s="5" t="s">
        <v>184</v>
      </c>
      <c r="D327" s="6" t="s">
        <v>10</v>
      </c>
      <c r="E327" s="5" t="s">
        <v>12</v>
      </c>
      <c r="F327" s="6" t="s">
        <v>10</v>
      </c>
      <c r="G327" s="5" t="s">
        <v>431</v>
      </c>
      <c r="H327" s="5" t="s">
        <v>11</v>
      </c>
      <c r="I327" s="5" t="s">
        <v>11</v>
      </c>
      <c r="J327" s="5" t="s">
        <v>11</v>
      </c>
      <c r="K327" s="10">
        <v>1</v>
      </c>
      <c r="L327" s="10">
        <v>25</v>
      </c>
      <c r="M327" s="5" t="str">
        <f>CONCATENATE(VLOOKUP(B327,[1]Export!$M:$BD,10,0)," ",VLOOKUP(B327,[1]Export!$M:$BD,8,0)," ",VLOOKUP(B327,[1]Export!$M:$BD,9,0))</f>
        <v>MEDIAŞ Cluj 12</v>
      </c>
      <c r="N327" s="6" t="str">
        <f>VLOOKUP(B327,[1]Export!$M:$BD,12,0)</f>
        <v>0269843928</v>
      </c>
      <c r="O327" s="6" t="str">
        <f>VLOOKUP(B327,[1]Export!$M:$BD,13,0)</f>
        <v>0269843928</v>
      </c>
      <c r="P327" s="6" t="str">
        <f>VLOOKUP(B327,[1]Export!$M:$BD,14,0)</f>
        <v>gradi15medias@yahoo.com</v>
      </c>
      <c r="Q327" s="6" t="str">
        <f>VLOOKUP(B327,[1]Export!$M:$BD,22,0)</f>
        <v>gradi15medias.wixsite.com</v>
      </c>
    </row>
    <row r="328" spans="1:17" ht="43.2" x14ac:dyDescent="0.3">
      <c r="A328" s="7" t="s">
        <v>195</v>
      </c>
      <c r="B328" s="5" t="s">
        <v>195</v>
      </c>
      <c r="C328" s="5" t="s">
        <v>184</v>
      </c>
      <c r="D328" s="6" t="s">
        <v>10</v>
      </c>
      <c r="E328" s="5" t="s">
        <v>12</v>
      </c>
      <c r="F328" s="6" t="s">
        <v>10</v>
      </c>
      <c r="G328" s="5" t="s">
        <v>430</v>
      </c>
      <c r="H328" s="5" t="s">
        <v>11</v>
      </c>
      <c r="I328" s="5" t="s">
        <v>11</v>
      </c>
      <c r="J328" s="5" t="s">
        <v>11</v>
      </c>
      <c r="K328" s="10">
        <v>2</v>
      </c>
      <c r="L328" s="10">
        <v>50</v>
      </c>
      <c r="M328" s="5" t="str">
        <f>CONCATENATE(VLOOKUP(B328,[1]Export!$M:$BD,10,0)," ",VLOOKUP(B328,[1]Export!$M:$BD,8,0)," ",VLOOKUP(B328,[1]Export!$M:$BD,9,0))</f>
        <v>MEDIAŞ Cluj 12</v>
      </c>
      <c r="N328" s="6" t="str">
        <f>VLOOKUP(B328,[1]Export!$M:$BD,12,0)</f>
        <v>0269843928</v>
      </c>
      <c r="O328" s="6" t="str">
        <f>VLOOKUP(B328,[1]Export!$M:$BD,13,0)</f>
        <v>0269843928</v>
      </c>
      <c r="P328" s="6" t="str">
        <f>VLOOKUP(B328,[1]Export!$M:$BD,14,0)</f>
        <v>gradi15medias@yahoo.com</v>
      </c>
      <c r="Q328" s="6" t="str">
        <f>VLOOKUP(B328,[1]Export!$M:$BD,22,0)</f>
        <v>gradi15medias.wixsite.com</v>
      </c>
    </row>
    <row r="329" spans="1:17" ht="43.2" x14ac:dyDescent="0.3">
      <c r="A329" s="7" t="s">
        <v>195</v>
      </c>
      <c r="B329" s="5" t="s">
        <v>195</v>
      </c>
      <c r="C329" s="5" t="s">
        <v>184</v>
      </c>
      <c r="D329" s="6" t="s">
        <v>10</v>
      </c>
      <c r="E329" s="5" t="s">
        <v>13</v>
      </c>
      <c r="F329" s="6" t="s">
        <v>10</v>
      </c>
      <c r="G329" s="5" t="s">
        <v>430</v>
      </c>
      <c r="H329" s="5" t="s">
        <v>11</v>
      </c>
      <c r="I329" s="5" t="s">
        <v>11</v>
      </c>
      <c r="J329" s="5" t="s">
        <v>11</v>
      </c>
      <c r="K329" s="10">
        <v>3</v>
      </c>
      <c r="L329" s="10">
        <v>69</v>
      </c>
      <c r="M329" s="5" t="str">
        <f>CONCATENATE(VLOOKUP(B329,[1]Export!$M:$BD,10,0)," ",VLOOKUP(B329,[1]Export!$M:$BD,8,0)," ",VLOOKUP(B329,[1]Export!$M:$BD,9,0))</f>
        <v>MEDIAŞ Cluj 12</v>
      </c>
      <c r="N329" s="6" t="str">
        <f>VLOOKUP(B329,[1]Export!$M:$BD,12,0)</f>
        <v>0269843928</v>
      </c>
      <c r="O329" s="6" t="str">
        <f>VLOOKUP(B329,[1]Export!$M:$BD,13,0)</f>
        <v>0269843928</v>
      </c>
      <c r="P329" s="6" t="str">
        <f>VLOOKUP(B329,[1]Export!$M:$BD,14,0)</f>
        <v>gradi15medias@yahoo.com</v>
      </c>
      <c r="Q329" s="6" t="str">
        <f>VLOOKUP(B329,[1]Export!$M:$BD,22,0)</f>
        <v>gradi15medias.wixsite.com</v>
      </c>
    </row>
    <row r="330" spans="1:17" ht="43.2" x14ac:dyDescent="0.3">
      <c r="A330" s="7" t="s">
        <v>195</v>
      </c>
      <c r="B330" s="5" t="s">
        <v>195</v>
      </c>
      <c r="C330" s="5" t="s">
        <v>184</v>
      </c>
      <c r="D330" s="6" t="s">
        <v>10</v>
      </c>
      <c r="E330" s="5" t="s">
        <v>14</v>
      </c>
      <c r="F330" s="6" t="s">
        <v>10</v>
      </c>
      <c r="G330" s="5" t="s">
        <v>430</v>
      </c>
      <c r="H330" s="5" t="s">
        <v>11</v>
      </c>
      <c r="I330" s="5" t="s">
        <v>11</v>
      </c>
      <c r="J330" s="5" t="s">
        <v>11</v>
      </c>
      <c r="K330" s="10">
        <v>3</v>
      </c>
      <c r="L330" s="10">
        <v>72</v>
      </c>
      <c r="M330" s="5" t="str">
        <f>CONCATENATE(VLOOKUP(B330,[1]Export!$M:$BD,10,0)," ",VLOOKUP(B330,[1]Export!$M:$BD,8,0)," ",VLOOKUP(B330,[1]Export!$M:$BD,9,0))</f>
        <v>MEDIAŞ Cluj 12</v>
      </c>
      <c r="N330" s="6" t="str">
        <f>VLOOKUP(B330,[1]Export!$M:$BD,12,0)</f>
        <v>0269843928</v>
      </c>
      <c r="O330" s="6" t="str">
        <f>VLOOKUP(B330,[1]Export!$M:$BD,13,0)</f>
        <v>0269843928</v>
      </c>
      <c r="P330" s="6" t="str">
        <f>VLOOKUP(B330,[1]Export!$M:$BD,14,0)</f>
        <v>gradi15medias@yahoo.com</v>
      </c>
      <c r="Q330" s="6" t="str">
        <f>VLOOKUP(B330,[1]Export!$M:$BD,22,0)</f>
        <v>gradi15medias.wixsite.com</v>
      </c>
    </row>
    <row r="331" spans="1:17" ht="57.6" x14ac:dyDescent="0.3">
      <c r="A331" s="7" t="s">
        <v>189</v>
      </c>
      <c r="B331" s="5" t="s">
        <v>189</v>
      </c>
      <c r="C331" s="5" t="s">
        <v>184</v>
      </c>
      <c r="D331" s="6" t="s">
        <v>10</v>
      </c>
      <c r="E331" s="5" t="s">
        <v>12</v>
      </c>
      <c r="F331" s="6" t="s">
        <v>10</v>
      </c>
      <c r="G331" s="5" t="s">
        <v>431</v>
      </c>
      <c r="H331" s="5" t="s">
        <v>11</v>
      </c>
      <c r="I331" s="5" t="s">
        <v>11</v>
      </c>
      <c r="J331" s="5" t="s">
        <v>11</v>
      </c>
      <c r="K331" s="10">
        <v>1</v>
      </c>
      <c r="L331" s="10">
        <v>25</v>
      </c>
      <c r="M331" s="5" t="str">
        <f>CONCATENATE(VLOOKUP(B331,[1]Export!$M:$BD,10,0)," ",VLOOKUP(B331,[1]Export!$M:$BD,8,0)," ",VLOOKUP(B331,[1]Export!$M:$BD,9,0))</f>
        <v>MEDIAŞ CONSTANTIN BRINCOVEANU   13</v>
      </c>
      <c r="N331" s="6" t="str">
        <f>VLOOKUP(B331,[1]Export!$M:$BD,12,0)</f>
        <v>0269841275</v>
      </c>
      <c r="O331" s="6" t="str">
        <f>VLOOKUP(B331,[1]Export!$M:$BD,13,0)</f>
        <v>0269841275</v>
      </c>
      <c r="P331" s="6" t="str">
        <f>VLOOKUP(B331,[1]Export!$M:$BD,14,0)</f>
        <v>gradinita12medias@yahoo.com</v>
      </c>
      <c r="Q331" s="6" t="str">
        <f>VLOOKUP(B331,[1]Export!$M:$BD,22,0)</f>
        <v/>
      </c>
    </row>
    <row r="332" spans="1:17" ht="57.6" x14ac:dyDescent="0.3">
      <c r="A332" s="7" t="s">
        <v>189</v>
      </c>
      <c r="B332" s="5" t="s">
        <v>189</v>
      </c>
      <c r="C332" s="5" t="s">
        <v>184</v>
      </c>
      <c r="D332" s="6" t="s">
        <v>10</v>
      </c>
      <c r="E332" s="5" t="s">
        <v>12</v>
      </c>
      <c r="F332" s="6" t="s">
        <v>10</v>
      </c>
      <c r="G332" s="5" t="s">
        <v>430</v>
      </c>
      <c r="H332" s="5" t="s">
        <v>11</v>
      </c>
      <c r="I332" s="5" t="s">
        <v>11</v>
      </c>
      <c r="J332" s="5" t="s">
        <v>11</v>
      </c>
      <c r="K332" s="10">
        <v>1</v>
      </c>
      <c r="L332" s="10">
        <v>23</v>
      </c>
      <c r="M332" s="5" t="str">
        <f>CONCATENATE(VLOOKUP(B332,[1]Export!$M:$BD,10,0)," ",VLOOKUP(B332,[1]Export!$M:$BD,8,0)," ",VLOOKUP(B332,[1]Export!$M:$BD,9,0))</f>
        <v>MEDIAŞ CONSTANTIN BRINCOVEANU   13</v>
      </c>
      <c r="N332" s="6" t="str">
        <f>VLOOKUP(B332,[1]Export!$M:$BD,12,0)</f>
        <v>0269841275</v>
      </c>
      <c r="O332" s="6" t="str">
        <f>VLOOKUP(B332,[1]Export!$M:$BD,13,0)</f>
        <v>0269841275</v>
      </c>
      <c r="P332" s="6" t="str">
        <f>VLOOKUP(B332,[1]Export!$M:$BD,14,0)</f>
        <v>gradinita12medias@yahoo.com</v>
      </c>
      <c r="Q332" s="6" t="str">
        <f>VLOOKUP(B332,[1]Export!$M:$BD,22,0)</f>
        <v/>
      </c>
    </row>
    <row r="333" spans="1:17" ht="57.6" x14ac:dyDescent="0.3">
      <c r="A333" s="7" t="s">
        <v>189</v>
      </c>
      <c r="B333" s="5" t="s">
        <v>189</v>
      </c>
      <c r="C333" s="5" t="s">
        <v>184</v>
      </c>
      <c r="D333" s="6" t="s">
        <v>10</v>
      </c>
      <c r="E333" s="5" t="s">
        <v>13</v>
      </c>
      <c r="F333" s="6" t="s">
        <v>10</v>
      </c>
      <c r="G333" s="5" t="s">
        <v>430</v>
      </c>
      <c r="H333" s="5" t="s">
        <v>11</v>
      </c>
      <c r="I333" s="5" t="s">
        <v>11</v>
      </c>
      <c r="J333" s="5" t="s">
        <v>11</v>
      </c>
      <c r="K333" s="10">
        <v>2</v>
      </c>
      <c r="L333" s="10">
        <v>43</v>
      </c>
      <c r="M333" s="5" t="str">
        <f>CONCATENATE(VLOOKUP(B333,[1]Export!$M:$BD,10,0)," ",VLOOKUP(B333,[1]Export!$M:$BD,8,0)," ",VLOOKUP(B333,[1]Export!$M:$BD,9,0))</f>
        <v>MEDIAŞ CONSTANTIN BRINCOVEANU   13</v>
      </c>
      <c r="N333" s="6" t="str">
        <f>VLOOKUP(B333,[1]Export!$M:$BD,12,0)</f>
        <v>0269841275</v>
      </c>
      <c r="O333" s="6" t="str">
        <f>VLOOKUP(B333,[1]Export!$M:$BD,13,0)</f>
        <v>0269841275</v>
      </c>
      <c r="P333" s="6" t="str">
        <f>VLOOKUP(B333,[1]Export!$M:$BD,14,0)</f>
        <v>gradinita12medias@yahoo.com</v>
      </c>
      <c r="Q333" s="6" t="str">
        <f>VLOOKUP(B333,[1]Export!$M:$BD,22,0)</f>
        <v/>
      </c>
    </row>
    <row r="334" spans="1:17" ht="57.6" x14ac:dyDescent="0.3">
      <c r="A334" s="7" t="s">
        <v>189</v>
      </c>
      <c r="B334" s="5" t="s">
        <v>189</v>
      </c>
      <c r="C334" s="5" t="s">
        <v>184</v>
      </c>
      <c r="D334" s="6" t="s">
        <v>10</v>
      </c>
      <c r="E334" s="5" t="s">
        <v>14</v>
      </c>
      <c r="F334" s="6" t="s">
        <v>10</v>
      </c>
      <c r="G334" s="5" t="s">
        <v>431</v>
      </c>
      <c r="H334" s="5" t="s">
        <v>11</v>
      </c>
      <c r="I334" s="5" t="s">
        <v>11</v>
      </c>
      <c r="J334" s="5" t="s">
        <v>11</v>
      </c>
      <c r="K334" s="10">
        <v>1</v>
      </c>
      <c r="L334" s="10">
        <v>23</v>
      </c>
      <c r="M334" s="5" t="str">
        <f>CONCATENATE(VLOOKUP(B334,[1]Export!$M:$BD,10,0)," ",VLOOKUP(B334,[1]Export!$M:$BD,8,0)," ",VLOOKUP(B334,[1]Export!$M:$BD,9,0))</f>
        <v>MEDIAŞ CONSTANTIN BRINCOVEANU   13</v>
      </c>
      <c r="N334" s="6" t="str">
        <f>VLOOKUP(B334,[1]Export!$M:$BD,12,0)</f>
        <v>0269841275</v>
      </c>
      <c r="O334" s="6" t="str">
        <f>VLOOKUP(B334,[1]Export!$M:$BD,13,0)</f>
        <v>0269841275</v>
      </c>
      <c r="P334" s="6" t="str">
        <f>VLOOKUP(B334,[1]Export!$M:$BD,14,0)</f>
        <v>gradinita12medias@yahoo.com</v>
      </c>
      <c r="Q334" s="6" t="str">
        <f>VLOOKUP(B334,[1]Export!$M:$BD,22,0)</f>
        <v/>
      </c>
    </row>
    <row r="335" spans="1:17" ht="57.6" x14ac:dyDescent="0.3">
      <c r="A335" s="7" t="s">
        <v>189</v>
      </c>
      <c r="B335" s="5" t="s">
        <v>189</v>
      </c>
      <c r="C335" s="5" t="s">
        <v>184</v>
      </c>
      <c r="D335" s="6" t="s">
        <v>10</v>
      </c>
      <c r="E335" s="5" t="s">
        <v>14</v>
      </c>
      <c r="F335" s="6" t="s">
        <v>10</v>
      </c>
      <c r="G335" s="5" t="s">
        <v>430</v>
      </c>
      <c r="H335" s="5" t="s">
        <v>11</v>
      </c>
      <c r="I335" s="5" t="s">
        <v>11</v>
      </c>
      <c r="J335" s="5" t="s">
        <v>11</v>
      </c>
      <c r="K335" s="10">
        <v>1</v>
      </c>
      <c r="L335" s="10">
        <v>25</v>
      </c>
      <c r="M335" s="5" t="str">
        <f>CONCATENATE(VLOOKUP(B335,[1]Export!$M:$BD,10,0)," ",VLOOKUP(B335,[1]Export!$M:$BD,8,0)," ",VLOOKUP(B335,[1]Export!$M:$BD,9,0))</f>
        <v>MEDIAŞ CONSTANTIN BRINCOVEANU   13</v>
      </c>
      <c r="N335" s="6" t="str">
        <f>VLOOKUP(B335,[1]Export!$M:$BD,12,0)</f>
        <v>0269841275</v>
      </c>
      <c r="O335" s="6" t="str">
        <f>VLOOKUP(B335,[1]Export!$M:$BD,13,0)</f>
        <v>0269841275</v>
      </c>
      <c r="P335" s="6" t="str">
        <f>VLOOKUP(B335,[1]Export!$M:$BD,14,0)</f>
        <v>gradinita12medias@yahoo.com</v>
      </c>
      <c r="Q335" s="6" t="str">
        <f>VLOOKUP(B335,[1]Export!$M:$BD,22,0)</f>
        <v/>
      </c>
    </row>
    <row r="336" spans="1:17" ht="57.6" x14ac:dyDescent="0.3">
      <c r="A336" s="7" t="s">
        <v>191</v>
      </c>
      <c r="B336" s="5" t="s">
        <v>191</v>
      </c>
      <c r="C336" s="5" t="s">
        <v>184</v>
      </c>
      <c r="D336" s="6" t="s">
        <v>103</v>
      </c>
      <c r="E336" s="5" t="s">
        <v>12</v>
      </c>
      <c r="F336" s="6" t="s">
        <v>103</v>
      </c>
      <c r="G336" s="5" t="s">
        <v>435</v>
      </c>
      <c r="H336" s="5" t="s">
        <v>11</v>
      </c>
      <c r="I336" s="5" t="s">
        <v>11</v>
      </c>
      <c r="J336" s="5" t="s">
        <v>11</v>
      </c>
      <c r="K336" s="10">
        <v>0.34</v>
      </c>
      <c r="L336" s="10">
        <v>5</v>
      </c>
      <c r="M336" s="5" t="str">
        <f>CONCATENATE(VLOOKUP(B336,[1]Export!$M:$BD,10,0)," ",VLOOKUP(B336,[1]Export!$M:$BD,8,0)," ",VLOOKUP(B336,[1]Export!$M:$BD,9,0))</f>
        <v>MEDIAŞ Honterus Johanes 13-15</v>
      </c>
      <c r="N336" s="6" t="str">
        <f>VLOOKUP(B336,[1]Export!$M:$BD,12,0)</f>
        <v>0755332746</v>
      </c>
      <c r="O336" s="6" t="str">
        <f>VLOOKUP(B336,[1]Export!$M:$BD,13,0)</f>
        <v>0745145423</v>
      </c>
      <c r="P336" s="6" t="str">
        <f>VLOOKUP(B336,[1]Export!$M:$BD,14,0)</f>
        <v>montessorimedias@yahoo.com</v>
      </c>
      <c r="Q336" s="6" t="str">
        <f>VLOOKUP(B336,[1]Export!$M:$BD,22,0)</f>
        <v>montessori-medias@yahoo.com</v>
      </c>
    </row>
    <row r="337" spans="1:17" ht="57.6" x14ac:dyDescent="0.3">
      <c r="A337" s="7" t="s">
        <v>191</v>
      </c>
      <c r="B337" s="5" t="s">
        <v>191</v>
      </c>
      <c r="C337" s="5" t="s">
        <v>184</v>
      </c>
      <c r="D337" s="6" t="s">
        <v>103</v>
      </c>
      <c r="E337" s="5" t="s">
        <v>13</v>
      </c>
      <c r="F337" s="6" t="s">
        <v>103</v>
      </c>
      <c r="G337" s="5" t="s">
        <v>435</v>
      </c>
      <c r="H337" s="5" t="s">
        <v>11</v>
      </c>
      <c r="I337" s="5" t="s">
        <v>11</v>
      </c>
      <c r="J337" s="5" t="s">
        <v>11</v>
      </c>
      <c r="K337" s="10">
        <v>0.33</v>
      </c>
      <c r="L337" s="10">
        <v>5</v>
      </c>
      <c r="M337" s="5" t="str">
        <f>CONCATENATE(VLOOKUP(B337,[1]Export!$M:$BD,10,0)," ",VLOOKUP(B337,[1]Export!$M:$BD,8,0)," ",VLOOKUP(B337,[1]Export!$M:$BD,9,0))</f>
        <v>MEDIAŞ Honterus Johanes 13-15</v>
      </c>
      <c r="N337" s="6" t="str">
        <f>VLOOKUP(B337,[1]Export!$M:$BD,12,0)</f>
        <v>0755332746</v>
      </c>
      <c r="O337" s="6" t="str">
        <f>VLOOKUP(B337,[1]Export!$M:$BD,13,0)</f>
        <v>0745145423</v>
      </c>
      <c r="P337" s="6" t="str">
        <f>VLOOKUP(B337,[1]Export!$M:$BD,14,0)</f>
        <v>montessorimedias@yahoo.com</v>
      </c>
      <c r="Q337" s="6" t="str">
        <f>VLOOKUP(B337,[1]Export!$M:$BD,22,0)</f>
        <v>montessori-medias@yahoo.com</v>
      </c>
    </row>
    <row r="338" spans="1:17" ht="57.6" x14ac:dyDescent="0.3">
      <c r="A338" s="7" t="s">
        <v>191</v>
      </c>
      <c r="B338" s="5" t="s">
        <v>191</v>
      </c>
      <c r="C338" s="5" t="s">
        <v>184</v>
      </c>
      <c r="D338" s="6" t="s">
        <v>103</v>
      </c>
      <c r="E338" s="5" t="s">
        <v>14</v>
      </c>
      <c r="F338" s="6" t="s">
        <v>103</v>
      </c>
      <c r="G338" s="5" t="s">
        <v>435</v>
      </c>
      <c r="H338" s="5" t="s">
        <v>11</v>
      </c>
      <c r="I338" s="5" t="s">
        <v>11</v>
      </c>
      <c r="J338" s="5" t="s">
        <v>11</v>
      </c>
      <c r="K338" s="10">
        <v>0.33</v>
      </c>
      <c r="L338" s="10">
        <v>5</v>
      </c>
      <c r="M338" s="5" t="str">
        <f>CONCATENATE(VLOOKUP(B338,[1]Export!$M:$BD,10,0)," ",VLOOKUP(B338,[1]Export!$M:$BD,8,0)," ",VLOOKUP(B338,[1]Export!$M:$BD,9,0))</f>
        <v>MEDIAŞ Honterus Johanes 13-15</v>
      </c>
      <c r="N338" s="6" t="str">
        <f>VLOOKUP(B338,[1]Export!$M:$BD,12,0)</f>
        <v>0755332746</v>
      </c>
      <c r="O338" s="6" t="str">
        <f>VLOOKUP(B338,[1]Export!$M:$BD,13,0)</f>
        <v>0745145423</v>
      </c>
      <c r="P338" s="6" t="str">
        <f>VLOOKUP(B338,[1]Export!$M:$BD,14,0)</f>
        <v>montessorimedias@yahoo.com</v>
      </c>
      <c r="Q338" s="6" t="str">
        <f>VLOOKUP(B338,[1]Export!$M:$BD,22,0)</f>
        <v>montessori-medias@yahoo.com</v>
      </c>
    </row>
    <row r="339" spans="1:17" ht="28.8" x14ac:dyDescent="0.3">
      <c r="A339" s="7" t="s">
        <v>200</v>
      </c>
      <c r="B339" s="5" t="s">
        <v>200</v>
      </c>
      <c r="C339" s="5" t="s">
        <v>199</v>
      </c>
      <c r="D339" s="6" t="s">
        <v>10</v>
      </c>
      <c r="E339" s="5" t="s">
        <v>12</v>
      </c>
      <c r="F339" s="6" t="s">
        <v>10</v>
      </c>
      <c r="G339" s="5" t="s">
        <v>429</v>
      </c>
      <c r="H339" s="5" t="s">
        <v>11</v>
      </c>
      <c r="I339" s="5" t="s">
        <v>11</v>
      </c>
      <c r="J339" s="5" t="s">
        <v>11</v>
      </c>
      <c r="K339" s="10">
        <v>0.33</v>
      </c>
      <c r="L339" s="10">
        <v>5</v>
      </c>
      <c r="M339" s="5" t="str">
        <f>CONCATENATE(VLOOKUP(B339,[1]Export!$M:$BD,10,0)," ",VLOOKUP(B339,[1]Export!$M:$BD,8,0)," ",VLOOKUP(B339,[1]Export!$M:$BD,9,0))</f>
        <v>MERGHINDEAL PRINCIPALA FN</v>
      </c>
      <c r="N339" s="6" t="str">
        <f>VLOOKUP(B339,[1]Export!$M:$BD,12,0)</f>
        <v>0269517579</v>
      </c>
      <c r="O339" s="6" t="str">
        <f>VLOOKUP(B339,[1]Export!$M:$BD,13,0)</f>
        <v>0269517579</v>
      </c>
      <c r="P339" s="6" t="str">
        <f>VLOOKUP(B339,[1]Export!$M:$BD,14,0)</f>
        <v>scoala_merghindeal@yahoo.com</v>
      </c>
      <c r="Q339" s="6" t="str">
        <f>VLOOKUP(B339,[1]Export!$M:$BD,22,0)</f>
        <v>scoli.didactic.ro/scoala-cu-clasele-iviii-merghindeal</v>
      </c>
    </row>
    <row r="340" spans="1:17" ht="28.8" x14ac:dyDescent="0.3">
      <c r="A340" s="7" t="s">
        <v>200</v>
      </c>
      <c r="B340" s="5" t="s">
        <v>200</v>
      </c>
      <c r="C340" s="5" t="s">
        <v>199</v>
      </c>
      <c r="D340" s="6" t="s">
        <v>10</v>
      </c>
      <c r="E340" s="5" t="s">
        <v>13</v>
      </c>
      <c r="F340" s="6" t="s">
        <v>10</v>
      </c>
      <c r="G340" s="5" t="s">
        <v>429</v>
      </c>
      <c r="H340" s="5" t="s">
        <v>11</v>
      </c>
      <c r="I340" s="5" t="s">
        <v>11</v>
      </c>
      <c r="J340" s="5" t="s">
        <v>11</v>
      </c>
      <c r="K340" s="10">
        <v>0.33</v>
      </c>
      <c r="L340" s="10">
        <v>6</v>
      </c>
      <c r="M340" s="5" t="str">
        <f>CONCATENATE(VLOOKUP(B340,[1]Export!$M:$BD,10,0)," ",VLOOKUP(B340,[1]Export!$M:$BD,8,0)," ",VLOOKUP(B340,[1]Export!$M:$BD,9,0))</f>
        <v>MERGHINDEAL PRINCIPALA FN</v>
      </c>
      <c r="N340" s="6" t="str">
        <f>VLOOKUP(B340,[1]Export!$M:$BD,12,0)</f>
        <v>0269517579</v>
      </c>
      <c r="O340" s="6" t="str">
        <f>VLOOKUP(B340,[1]Export!$M:$BD,13,0)</f>
        <v>0269517579</v>
      </c>
      <c r="P340" s="6" t="str">
        <f>VLOOKUP(B340,[1]Export!$M:$BD,14,0)</f>
        <v>scoala_merghindeal@yahoo.com</v>
      </c>
      <c r="Q340" s="6" t="str">
        <f>VLOOKUP(B340,[1]Export!$M:$BD,22,0)</f>
        <v>scoli.didactic.ro/scoala-cu-clasele-iviii-merghindeal</v>
      </c>
    </row>
    <row r="341" spans="1:17" ht="28.8" x14ac:dyDescent="0.3">
      <c r="A341" s="7" t="s">
        <v>200</v>
      </c>
      <c r="B341" s="5" t="s">
        <v>200</v>
      </c>
      <c r="C341" s="5" t="s">
        <v>199</v>
      </c>
      <c r="D341" s="6" t="s">
        <v>10</v>
      </c>
      <c r="E341" s="5" t="s">
        <v>14</v>
      </c>
      <c r="F341" s="6" t="s">
        <v>10</v>
      </c>
      <c r="G341" s="5" t="s">
        <v>429</v>
      </c>
      <c r="H341" s="5" t="s">
        <v>11</v>
      </c>
      <c r="I341" s="5" t="s">
        <v>11</v>
      </c>
      <c r="J341" s="5" t="s">
        <v>11</v>
      </c>
      <c r="K341" s="10">
        <v>0.34</v>
      </c>
      <c r="L341" s="10">
        <v>6</v>
      </c>
      <c r="M341" s="5" t="str">
        <f>CONCATENATE(VLOOKUP(B341,[1]Export!$M:$BD,10,0)," ",VLOOKUP(B341,[1]Export!$M:$BD,8,0)," ",VLOOKUP(B341,[1]Export!$M:$BD,9,0))</f>
        <v>MERGHINDEAL PRINCIPALA FN</v>
      </c>
      <c r="N341" s="6" t="str">
        <f>VLOOKUP(B341,[1]Export!$M:$BD,12,0)</f>
        <v>0269517579</v>
      </c>
      <c r="O341" s="6" t="str">
        <f>VLOOKUP(B341,[1]Export!$M:$BD,13,0)</f>
        <v>0269517579</v>
      </c>
      <c r="P341" s="6" t="str">
        <f>VLOOKUP(B341,[1]Export!$M:$BD,14,0)</f>
        <v>scoala_merghindeal@yahoo.com</v>
      </c>
      <c r="Q341" s="6" t="str">
        <f>VLOOKUP(B341,[1]Export!$M:$BD,22,0)</f>
        <v>scoli.didactic.ro/scoala-cu-clasele-iviii-merghindeal</v>
      </c>
    </row>
    <row r="342" spans="1:17" ht="28.8" x14ac:dyDescent="0.3">
      <c r="A342" s="7" t="s">
        <v>215</v>
      </c>
      <c r="B342" s="5" t="s">
        <v>216</v>
      </c>
      <c r="C342" s="5" t="s">
        <v>217</v>
      </c>
      <c r="D342" s="6" t="s">
        <v>10</v>
      </c>
      <c r="E342" s="5" t="s">
        <v>12</v>
      </c>
      <c r="F342" s="6" t="s">
        <v>10</v>
      </c>
      <c r="G342" s="5" t="s">
        <v>429</v>
      </c>
      <c r="H342" s="5" t="s">
        <v>11</v>
      </c>
      <c r="I342" s="5" t="s">
        <v>11</v>
      </c>
      <c r="J342" s="5" t="s">
        <v>11</v>
      </c>
      <c r="K342" s="10">
        <v>0.5</v>
      </c>
      <c r="L342" s="10">
        <v>8</v>
      </c>
      <c r="M342" s="5" t="str">
        <f>CONCATENATE(VLOOKUP(B342,[1]Export!$M:$BD,10,0)," ",VLOOKUP(B342,[1]Export!$M:$BD,8,0)," ",VLOOKUP(B342,[1]Export!$M:$BD,9,0))</f>
        <v>METIŞ SCOLII 110</v>
      </c>
      <c r="N342" s="6" t="str">
        <f>VLOOKUP(B342,[1]Export!$M:$BD,12,0)</f>
        <v>0269587168</v>
      </c>
      <c r="O342" s="6" t="str">
        <f>VLOOKUP(B342,[1]Export!$M:$BD,13,0)</f>
        <v>0369419253</v>
      </c>
      <c r="P342" s="6" t="str">
        <f>VLOOKUP(B342,[1]Export!$M:$BD,14,0)</f>
        <v>scmihaileni@gmail.com</v>
      </c>
      <c r="Q342" s="6" t="str">
        <f>VLOOKUP(B342,[1]Export!$M:$BD,22,0)</f>
        <v>www.scoalamihaileni.ro</v>
      </c>
    </row>
    <row r="343" spans="1:17" ht="28.8" x14ac:dyDescent="0.3">
      <c r="A343" s="7" t="s">
        <v>215</v>
      </c>
      <c r="B343" s="5" t="s">
        <v>216</v>
      </c>
      <c r="C343" s="5" t="s">
        <v>217</v>
      </c>
      <c r="D343" s="6" t="s">
        <v>10</v>
      </c>
      <c r="E343" s="5" t="s">
        <v>13</v>
      </c>
      <c r="F343" s="6" t="s">
        <v>10</v>
      </c>
      <c r="G343" s="5" t="s">
        <v>429</v>
      </c>
      <c r="H343" s="5" t="s">
        <v>11</v>
      </c>
      <c r="I343" s="5" t="s">
        <v>11</v>
      </c>
      <c r="J343" s="5" t="s">
        <v>11</v>
      </c>
      <c r="K343" s="10">
        <v>0.25</v>
      </c>
      <c r="L343" s="10">
        <v>4</v>
      </c>
      <c r="M343" s="5" t="str">
        <f>CONCATENATE(VLOOKUP(B343,[1]Export!$M:$BD,10,0)," ",VLOOKUP(B343,[1]Export!$M:$BD,8,0)," ",VLOOKUP(B343,[1]Export!$M:$BD,9,0))</f>
        <v>METIŞ SCOLII 110</v>
      </c>
      <c r="N343" s="6" t="str">
        <f>VLOOKUP(B343,[1]Export!$M:$BD,12,0)</f>
        <v>0269587168</v>
      </c>
      <c r="O343" s="6" t="str">
        <f>VLOOKUP(B343,[1]Export!$M:$BD,13,0)</f>
        <v>0369419253</v>
      </c>
      <c r="P343" s="6" t="str">
        <f>VLOOKUP(B343,[1]Export!$M:$BD,14,0)</f>
        <v>scmihaileni@gmail.com</v>
      </c>
      <c r="Q343" s="6" t="str">
        <f>VLOOKUP(B343,[1]Export!$M:$BD,22,0)</f>
        <v>www.scoalamihaileni.ro</v>
      </c>
    </row>
    <row r="344" spans="1:17" ht="28.8" x14ac:dyDescent="0.3">
      <c r="A344" s="7" t="s">
        <v>215</v>
      </c>
      <c r="B344" s="5" t="s">
        <v>216</v>
      </c>
      <c r="C344" s="5" t="s">
        <v>217</v>
      </c>
      <c r="D344" s="6" t="s">
        <v>10</v>
      </c>
      <c r="E344" s="5" t="s">
        <v>14</v>
      </c>
      <c r="F344" s="6" t="s">
        <v>10</v>
      </c>
      <c r="G344" s="5" t="s">
        <v>429</v>
      </c>
      <c r="H344" s="5" t="s">
        <v>11</v>
      </c>
      <c r="I344" s="5" t="s">
        <v>11</v>
      </c>
      <c r="J344" s="5" t="s">
        <v>11</v>
      </c>
      <c r="K344" s="10">
        <v>0.25</v>
      </c>
      <c r="L344" s="10">
        <v>3</v>
      </c>
      <c r="M344" s="5" t="str">
        <f>CONCATENATE(VLOOKUP(B344,[1]Export!$M:$BD,10,0)," ",VLOOKUP(B344,[1]Export!$M:$BD,8,0)," ",VLOOKUP(B344,[1]Export!$M:$BD,9,0))</f>
        <v>METIŞ SCOLII 110</v>
      </c>
      <c r="N344" s="6" t="str">
        <f>VLOOKUP(B344,[1]Export!$M:$BD,12,0)</f>
        <v>0269587168</v>
      </c>
      <c r="O344" s="6" t="str">
        <f>VLOOKUP(B344,[1]Export!$M:$BD,13,0)</f>
        <v>0369419253</v>
      </c>
      <c r="P344" s="6" t="str">
        <f>VLOOKUP(B344,[1]Export!$M:$BD,14,0)</f>
        <v>scmihaileni@gmail.com</v>
      </c>
      <c r="Q344" s="6" t="str">
        <f>VLOOKUP(B344,[1]Export!$M:$BD,22,0)</f>
        <v>www.scoalamihaileni.ro</v>
      </c>
    </row>
    <row r="345" spans="1:17" ht="43.2" x14ac:dyDescent="0.3">
      <c r="A345" s="7" t="s">
        <v>204</v>
      </c>
      <c r="B345" s="5" t="s">
        <v>205</v>
      </c>
      <c r="C345" s="5" t="s">
        <v>203</v>
      </c>
      <c r="D345" s="6" t="s">
        <v>10</v>
      </c>
      <c r="E345" s="5" t="s">
        <v>12</v>
      </c>
      <c r="F345" s="6" t="s">
        <v>10</v>
      </c>
      <c r="G345" s="5" t="s">
        <v>429</v>
      </c>
      <c r="H345" s="5" t="s">
        <v>11</v>
      </c>
      <c r="I345" s="5" t="s">
        <v>11</v>
      </c>
      <c r="J345" s="5" t="s">
        <v>11</v>
      </c>
      <c r="K345" s="10">
        <v>0.33</v>
      </c>
      <c r="L345" s="10">
        <v>9</v>
      </c>
      <c r="M345" s="5" t="str">
        <f>CONCATENATE(VLOOKUP(B345,[1]Export!$M:$BD,10,0)," ",VLOOKUP(B345,[1]Export!$M:$BD,8,0)," ",VLOOKUP(B345,[1]Export!$M:$BD,9,0))</f>
        <v>MICĂSASA OCTAVIAN GOGA 460</v>
      </c>
      <c r="N345" s="6" t="str">
        <f>VLOOKUP(B345,[1]Export!$M:$BD,12,0)</f>
        <v>0269514267</v>
      </c>
      <c r="O345" s="6" t="str">
        <f>VLOOKUP(B345,[1]Export!$M:$BD,13,0)</f>
        <v>0372872808</v>
      </c>
      <c r="P345" s="6" t="str">
        <f>VLOOKUP(B345,[1]Export!$M:$BD,14,0)</f>
        <v>scoalamicasasa@yahoo.com</v>
      </c>
      <c r="Q345" s="6" t="str">
        <f>VLOOKUP(B345,[1]Export!$M:$BD,22,0)</f>
        <v/>
      </c>
    </row>
    <row r="346" spans="1:17" ht="43.2" x14ac:dyDescent="0.3">
      <c r="A346" s="7" t="s">
        <v>204</v>
      </c>
      <c r="B346" s="5" t="s">
        <v>205</v>
      </c>
      <c r="C346" s="5" t="s">
        <v>203</v>
      </c>
      <c r="D346" s="6" t="s">
        <v>10</v>
      </c>
      <c r="E346" s="5" t="s">
        <v>13</v>
      </c>
      <c r="F346" s="6" t="s">
        <v>10</v>
      </c>
      <c r="G346" s="5" t="s">
        <v>429</v>
      </c>
      <c r="H346" s="5" t="s">
        <v>11</v>
      </c>
      <c r="I346" s="5" t="s">
        <v>11</v>
      </c>
      <c r="J346" s="5" t="s">
        <v>11</v>
      </c>
      <c r="K346" s="10">
        <v>0.34</v>
      </c>
      <c r="L346" s="10">
        <v>12</v>
      </c>
      <c r="M346" s="5" t="str">
        <f>CONCATENATE(VLOOKUP(B346,[1]Export!$M:$BD,10,0)," ",VLOOKUP(B346,[1]Export!$M:$BD,8,0)," ",VLOOKUP(B346,[1]Export!$M:$BD,9,0))</f>
        <v>MICĂSASA OCTAVIAN GOGA 460</v>
      </c>
      <c r="N346" s="6" t="str">
        <f>VLOOKUP(B346,[1]Export!$M:$BD,12,0)</f>
        <v>0269514267</v>
      </c>
      <c r="O346" s="6" t="str">
        <f>VLOOKUP(B346,[1]Export!$M:$BD,13,0)</f>
        <v>0372872808</v>
      </c>
      <c r="P346" s="6" t="str">
        <f>VLOOKUP(B346,[1]Export!$M:$BD,14,0)</f>
        <v>scoalamicasasa@yahoo.com</v>
      </c>
      <c r="Q346" s="6" t="str">
        <f>VLOOKUP(B346,[1]Export!$M:$BD,22,0)</f>
        <v/>
      </c>
    </row>
    <row r="347" spans="1:17" ht="43.2" x14ac:dyDescent="0.3">
      <c r="A347" s="7" t="s">
        <v>204</v>
      </c>
      <c r="B347" s="5" t="s">
        <v>205</v>
      </c>
      <c r="C347" s="5" t="s">
        <v>203</v>
      </c>
      <c r="D347" s="6" t="s">
        <v>10</v>
      </c>
      <c r="E347" s="5" t="s">
        <v>14</v>
      </c>
      <c r="F347" s="6" t="s">
        <v>10</v>
      </c>
      <c r="G347" s="5" t="s">
        <v>429</v>
      </c>
      <c r="H347" s="5" t="s">
        <v>11</v>
      </c>
      <c r="I347" s="5" t="s">
        <v>11</v>
      </c>
      <c r="J347" s="5" t="s">
        <v>11</v>
      </c>
      <c r="K347" s="10">
        <v>0.33</v>
      </c>
      <c r="L347" s="10">
        <v>3</v>
      </c>
      <c r="M347" s="5" t="str">
        <f>CONCATENATE(VLOOKUP(B347,[1]Export!$M:$BD,10,0)," ",VLOOKUP(B347,[1]Export!$M:$BD,8,0)," ",VLOOKUP(B347,[1]Export!$M:$BD,9,0))</f>
        <v>MICĂSASA OCTAVIAN GOGA 460</v>
      </c>
      <c r="N347" s="6" t="str">
        <f>VLOOKUP(B347,[1]Export!$M:$BD,12,0)</f>
        <v>0269514267</v>
      </c>
      <c r="O347" s="6" t="str">
        <f>VLOOKUP(B347,[1]Export!$M:$BD,13,0)</f>
        <v>0372872808</v>
      </c>
      <c r="P347" s="6" t="str">
        <f>VLOOKUP(B347,[1]Export!$M:$BD,14,0)</f>
        <v>scoalamicasasa@yahoo.com</v>
      </c>
      <c r="Q347" s="6" t="str">
        <f>VLOOKUP(B347,[1]Export!$M:$BD,22,0)</f>
        <v/>
      </c>
    </row>
    <row r="348" spans="1:17" ht="43.2" x14ac:dyDescent="0.3">
      <c r="A348" s="7" t="s">
        <v>209</v>
      </c>
      <c r="B348" s="5" t="s">
        <v>209</v>
      </c>
      <c r="C348" s="5" t="s">
        <v>208</v>
      </c>
      <c r="D348" s="6" t="s">
        <v>10</v>
      </c>
      <c r="E348" s="5" t="s">
        <v>12</v>
      </c>
      <c r="F348" s="6" t="s">
        <v>10</v>
      </c>
      <c r="G348" s="5" t="s">
        <v>430</v>
      </c>
      <c r="H348" s="5" t="s">
        <v>11</v>
      </c>
      <c r="I348" s="5" t="s">
        <v>11</v>
      </c>
      <c r="J348" s="5" t="s">
        <v>11</v>
      </c>
      <c r="K348" s="10">
        <v>1</v>
      </c>
      <c r="L348" s="10">
        <v>21</v>
      </c>
      <c r="M348" s="5" t="str">
        <f>CONCATENATE(VLOOKUP(B348,[1]Export!$M:$BD,10,0)," ",VLOOKUP(B348,[1]Export!$M:$BD,8,0)," ",VLOOKUP(B348,[1]Export!$M:$BD,9,0))</f>
        <v>MIERCUREA SIBIULUI ILIE MĂCELARIU  793</v>
      </c>
      <c r="N348" s="6" t="str">
        <f>VLOOKUP(B348,[1]Export!$M:$BD,12,0)</f>
        <v>0269533327</v>
      </c>
      <c r="O348" s="6" t="str">
        <f>VLOOKUP(B348,[1]Export!$M:$BD,13,0)</f>
        <v>0269533076</v>
      </c>
      <c r="P348" s="6" t="str">
        <f>VLOOKUP(B348,[1]Export!$M:$BD,14,0)</f>
        <v>lmiercurea@yahoo.com</v>
      </c>
      <c r="Q348" s="6" t="str">
        <f>VLOOKUP(B348,[1]Export!$M:$BD,22,0)</f>
        <v>http://www.liceulmiercureasibiului.ro/</v>
      </c>
    </row>
    <row r="349" spans="1:17" ht="43.2" x14ac:dyDescent="0.3">
      <c r="A349" s="7" t="s">
        <v>209</v>
      </c>
      <c r="B349" s="5" t="s">
        <v>209</v>
      </c>
      <c r="C349" s="5" t="s">
        <v>208</v>
      </c>
      <c r="D349" s="6" t="s">
        <v>10</v>
      </c>
      <c r="E349" s="5" t="s">
        <v>13</v>
      </c>
      <c r="F349" s="6" t="s">
        <v>10</v>
      </c>
      <c r="G349" s="5" t="s">
        <v>430</v>
      </c>
      <c r="H349" s="5" t="s">
        <v>11</v>
      </c>
      <c r="I349" s="5" t="s">
        <v>11</v>
      </c>
      <c r="J349" s="5" t="s">
        <v>11</v>
      </c>
      <c r="K349" s="10">
        <v>1</v>
      </c>
      <c r="L349" s="10">
        <v>15</v>
      </c>
      <c r="M349" s="5" t="str">
        <f>CONCATENATE(VLOOKUP(B349,[1]Export!$M:$BD,10,0)," ",VLOOKUP(B349,[1]Export!$M:$BD,8,0)," ",VLOOKUP(B349,[1]Export!$M:$BD,9,0))</f>
        <v>MIERCUREA SIBIULUI ILIE MĂCELARIU  793</v>
      </c>
      <c r="N349" s="6" t="str">
        <f>VLOOKUP(B349,[1]Export!$M:$BD,12,0)</f>
        <v>0269533327</v>
      </c>
      <c r="O349" s="6" t="str">
        <f>VLOOKUP(B349,[1]Export!$M:$BD,13,0)</f>
        <v>0269533076</v>
      </c>
      <c r="P349" s="6" t="str">
        <f>VLOOKUP(B349,[1]Export!$M:$BD,14,0)</f>
        <v>lmiercurea@yahoo.com</v>
      </c>
      <c r="Q349" s="6" t="str">
        <f>VLOOKUP(B349,[1]Export!$M:$BD,22,0)</f>
        <v>http://www.liceulmiercureasibiului.ro/</v>
      </c>
    </row>
    <row r="350" spans="1:17" ht="43.2" x14ac:dyDescent="0.3">
      <c r="A350" s="7" t="s">
        <v>209</v>
      </c>
      <c r="B350" s="5" t="s">
        <v>209</v>
      </c>
      <c r="C350" s="5" t="s">
        <v>208</v>
      </c>
      <c r="D350" s="6" t="s">
        <v>10</v>
      </c>
      <c r="E350" s="5" t="s">
        <v>14</v>
      </c>
      <c r="F350" s="6" t="s">
        <v>10</v>
      </c>
      <c r="G350" s="5" t="s">
        <v>430</v>
      </c>
      <c r="H350" s="5" t="s">
        <v>11</v>
      </c>
      <c r="I350" s="5" t="s">
        <v>11</v>
      </c>
      <c r="J350" s="5" t="s">
        <v>11</v>
      </c>
      <c r="K350" s="10">
        <v>1</v>
      </c>
      <c r="L350" s="10">
        <v>15</v>
      </c>
      <c r="M350" s="5" t="str">
        <f>CONCATENATE(VLOOKUP(B350,[1]Export!$M:$BD,10,0)," ",VLOOKUP(B350,[1]Export!$M:$BD,8,0)," ",VLOOKUP(B350,[1]Export!$M:$BD,9,0))</f>
        <v>MIERCUREA SIBIULUI ILIE MĂCELARIU  793</v>
      </c>
      <c r="N350" s="6" t="str">
        <f>VLOOKUP(B350,[1]Export!$M:$BD,12,0)</f>
        <v>0269533327</v>
      </c>
      <c r="O350" s="6" t="str">
        <f>VLOOKUP(B350,[1]Export!$M:$BD,13,0)</f>
        <v>0269533076</v>
      </c>
      <c r="P350" s="6" t="str">
        <f>VLOOKUP(B350,[1]Export!$M:$BD,14,0)</f>
        <v>lmiercurea@yahoo.com</v>
      </c>
      <c r="Q350" s="6" t="str">
        <f>VLOOKUP(B350,[1]Export!$M:$BD,22,0)</f>
        <v>http://www.liceulmiercureasibiului.ro/</v>
      </c>
    </row>
    <row r="351" spans="1:17" ht="28.8" x14ac:dyDescent="0.3">
      <c r="A351" s="7" t="s">
        <v>215</v>
      </c>
      <c r="B351" s="5" t="s">
        <v>215</v>
      </c>
      <c r="C351" s="5" t="s">
        <v>214</v>
      </c>
      <c r="D351" s="6" t="s">
        <v>10</v>
      </c>
      <c r="E351" s="5" t="s">
        <v>12</v>
      </c>
      <c r="F351" s="6" t="s">
        <v>10</v>
      </c>
      <c r="G351" s="5" t="s">
        <v>429</v>
      </c>
      <c r="H351" s="5" t="s">
        <v>11</v>
      </c>
      <c r="I351" s="5" t="s">
        <v>11</v>
      </c>
      <c r="J351" s="5" t="s">
        <v>11</v>
      </c>
      <c r="K351" s="10">
        <v>0.25</v>
      </c>
      <c r="L351" s="10">
        <v>8</v>
      </c>
      <c r="M351" s="5" t="str">
        <f>CONCATENATE(VLOOKUP(B351,[1]Export!$M:$BD,10,0)," ",VLOOKUP(B351,[1]Export!$M:$BD,8,0)," ",VLOOKUP(B351,[1]Export!$M:$BD,9,0))</f>
        <v xml:space="preserve">MIHĂILENI PRINCIPALA 102 </v>
      </c>
      <c r="N351" s="6" t="str">
        <f>VLOOKUP(B351,[1]Export!$M:$BD,12,0)</f>
        <v>0369802244</v>
      </c>
      <c r="O351" s="6" t="str">
        <f>VLOOKUP(B351,[1]Export!$M:$BD,13,0)</f>
        <v>0369419253</v>
      </c>
      <c r="P351" s="6" t="str">
        <f>VLOOKUP(B351,[1]Export!$M:$BD,14,0)</f>
        <v>scmihaileni@gmail.com</v>
      </c>
      <c r="Q351" s="6" t="str">
        <f>VLOOKUP(B351,[1]Export!$M:$BD,22,0)</f>
        <v>www.scoalamihaileni.ro</v>
      </c>
    </row>
    <row r="352" spans="1:17" ht="28.8" x14ac:dyDescent="0.3">
      <c r="A352" s="7" t="s">
        <v>215</v>
      </c>
      <c r="B352" s="5" t="s">
        <v>215</v>
      </c>
      <c r="C352" s="5" t="s">
        <v>214</v>
      </c>
      <c r="D352" s="6" t="s">
        <v>10</v>
      </c>
      <c r="E352" s="5" t="s">
        <v>13</v>
      </c>
      <c r="F352" s="6" t="s">
        <v>10</v>
      </c>
      <c r="G352" s="5" t="s">
        <v>429</v>
      </c>
      <c r="H352" s="5" t="s">
        <v>11</v>
      </c>
      <c r="I352" s="5" t="s">
        <v>11</v>
      </c>
      <c r="J352" s="5" t="s">
        <v>11</v>
      </c>
      <c r="K352" s="10">
        <v>0.5</v>
      </c>
      <c r="L352" s="10">
        <v>14</v>
      </c>
      <c r="M352" s="5" t="str">
        <f>CONCATENATE(VLOOKUP(B352,[1]Export!$M:$BD,10,0)," ",VLOOKUP(B352,[1]Export!$M:$BD,8,0)," ",VLOOKUP(B352,[1]Export!$M:$BD,9,0))</f>
        <v xml:space="preserve">MIHĂILENI PRINCIPALA 102 </v>
      </c>
      <c r="N352" s="6" t="str">
        <f>VLOOKUP(B352,[1]Export!$M:$BD,12,0)</f>
        <v>0369802244</v>
      </c>
      <c r="O352" s="6" t="str">
        <f>VLOOKUP(B352,[1]Export!$M:$BD,13,0)</f>
        <v>0369419253</v>
      </c>
      <c r="P352" s="6" t="str">
        <f>VLOOKUP(B352,[1]Export!$M:$BD,14,0)</f>
        <v>scmihaileni@gmail.com</v>
      </c>
      <c r="Q352" s="6" t="str">
        <f>VLOOKUP(B352,[1]Export!$M:$BD,22,0)</f>
        <v>www.scoalamihaileni.ro</v>
      </c>
    </row>
    <row r="353" spans="1:17" ht="28.8" x14ac:dyDescent="0.3">
      <c r="A353" s="7" t="s">
        <v>215</v>
      </c>
      <c r="B353" s="5" t="s">
        <v>215</v>
      </c>
      <c r="C353" s="5" t="s">
        <v>214</v>
      </c>
      <c r="D353" s="6" t="s">
        <v>10</v>
      </c>
      <c r="E353" s="5" t="s">
        <v>14</v>
      </c>
      <c r="F353" s="6" t="s">
        <v>10</v>
      </c>
      <c r="G353" s="5" t="s">
        <v>429</v>
      </c>
      <c r="H353" s="5" t="s">
        <v>11</v>
      </c>
      <c r="I353" s="5" t="s">
        <v>11</v>
      </c>
      <c r="J353" s="5" t="s">
        <v>11</v>
      </c>
      <c r="K353" s="10">
        <v>0.25</v>
      </c>
      <c r="L353" s="10">
        <v>3</v>
      </c>
      <c r="M353" s="5" t="str">
        <f>CONCATENATE(VLOOKUP(B353,[1]Export!$M:$BD,10,0)," ",VLOOKUP(B353,[1]Export!$M:$BD,8,0)," ",VLOOKUP(B353,[1]Export!$M:$BD,9,0))</f>
        <v xml:space="preserve">MIHĂILENI PRINCIPALA 102 </v>
      </c>
      <c r="N353" s="6" t="str">
        <f>VLOOKUP(B353,[1]Export!$M:$BD,12,0)</f>
        <v>0369802244</v>
      </c>
      <c r="O353" s="6" t="str">
        <f>VLOOKUP(B353,[1]Export!$M:$BD,13,0)</f>
        <v>0369419253</v>
      </c>
      <c r="P353" s="6" t="str">
        <f>VLOOKUP(B353,[1]Export!$M:$BD,14,0)</f>
        <v>scmihaileni@gmail.com</v>
      </c>
      <c r="Q353" s="6" t="str">
        <f>VLOOKUP(B353,[1]Export!$M:$BD,22,0)</f>
        <v>www.scoalamihaileni.ro</v>
      </c>
    </row>
    <row r="354" spans="1:17" ht="28.8" x14ac:dyDescent="0.3">
      <c r="A354" s="7" t="s">
        <v>378</v>
      </c>
      <c r="B354" s="5" t="s">
        <v>381</v>
      </c>
      <c r="C354" s="5" t="s">
        <v>382</v>
      </c>
      <c r="D354" s="6" t="s">
        <v>10</v>
      </c>
      <c r="E354" s="5" t="s">
        <v>12</v>
      </c>
      <c r="F354" s="6" t="s">
        <v>10</v>
      </c>
      <c r="G354" s="5" t="s">
        <v>429</v>
      </c>
      <c r="H354" s="5" t="s">
        <v>11</v>
      </c>
      <c r="I354" s="5" t="s">
        <v>11</v>
      </c>
      <c r="J354" s="5" t="s">
        <v>11</v>
      </c>
      <c r="K354" s="10">
        <v>0.34</v>
      </c>
      <c r="L354" s="10">
        <v>4</v>
      </c>
      <c r="M354" s="5" t="str">
        <f>CONCATENATE(VLOOKUP(B354,[1]Export!$M:$BD,10,0)," ",VLOOKUP(B354,[1]Export!$M:$BD,8,0)," ",VLOOKUP(B354,[1]Export!$M:$BD,9,0))</f>
        <v>MOHU PRINCIPALA  251</v>
      </c>
      <c r="N354" s="6" t="str">
        <f>VLOOKUP(B354,[1]Export!$M:$BD,12,0)</f>
        <v>0269560255</v>
      </c>
      <c r="O354" s="6" t="str">
        <f>VLOOKUP(B354,[1]Export!$M:$BD,13,0)</f>
        <v>0269560255</v>
      </c>
      <c r="P354" s="6" t="str">
        <f>VLOOKUP(B354,[1]Export!$M:$BD,14,0)</f>
        <v>scselimbar@yahoo.com</v>
      </c>
      <c r="Q354" s="6" t="str">
        <f>VLOOKUP(B354,[1]Export!$M:$BD,22,0)</f>
        <v>https://scoalaselimbar.ro</v>
      </c>
    </row>
    <row r="355" spans="1:17" ht="28.8" x14ac:dyDescent="0.3">
      <c r="A355" s="7" t="s">
        <v>378</v>
      </c>
      <c r="B355" s="5" t="s">
        <v>381</v>
      </c>
      <c r="C355" s="5" t="s">
        <v>382</v>
      </c>
      <c r="D355" s="6" t="s">
        <v>10</v>
      </c>
      <c r="E355" s="5" t="s">
        <v>13</v>
      </c>
      <c r="F355" s="6" t="s">
        <v>10</v>
      </c>
      <c r="G355" s="5" t="s">
        <v>429</v>
      </c>
      <c r="H355" s="5" t="s">
        <v>11</v>
      </c>
      <c r="I355" s="5" t="s">
        <v>11</v>
      </c>
      <c r="J355" s="5" t="s">
        <v>11</v>
      </c>
      <c r="K355" s="10">
        <v>0.33</v>
      </c>
      <c r="L355" s="10">
        <v>4</v>
      </c>
      <c r="M355" s="5" t="str">
        <f>CONCATENATE(VLOOKUP(B355,[1]Export!$M:$BD,10,0)," ",VLOOKUP(B355,[1]Export!$M:$BD,8,0)," ",VLOOKUP(B355,[1]Export!$M:$BD,9,0))</f>
        <v>MOHU PRINCIPALA  251</v>
      </c>
      <c r="N355" s="6" t="str">
        <f>VLOOKUP(B355,[1]Export!$M:$BD,12,0)</f>
        <v>0269560255</v>
      </c>
      <c r="O355" s="6" t="str">
        <f>VLOOKUP(B355,[1]Export!$M:$BD,13,0)</f>
        <v>0269560255</v>
      </c>
      <c r="P355" s="6" t="str">
        <f>VLOOKUP(B355,[1]Export!$M:$BD,14,0)</f>
        <v>scselimbar@yahoo.com</v>
      </c>
      <c r="Q355" s="6" t="str">
        <f>VLOOKUP(B355,[1]Export!$M:$BD,22,0)</f>
        <v>https://scoalaselimbar.ro</v>
      </c>
    </row>
    <row r="356" spans="1:17" ht="28.8" x14ac:dyDescent="0.3">
      <c r="A356" s="7" t="s">
        <v>378</v>
      </c>
      <c r="B356" s="5" t="s">
        <v>381</v>
      </c>
      <c r="C356" s="5" t="s">
        <v>382</v>
      </c>
      <c r="D356" s="6" t="s">
        <v>10</v>
      </c>
      <c r="E356" s="5" t="s">
        <v>14</v>
      </c>
      <c r="F356" s="6" t="s">
        <v>10</v>
      </c>
      <c r="G356" s="5" t="s">
        <v>429</v>
      </c>
      <c r="H356" s="5" t="s">
        <v>11</v>
      </c>
      <c r="I356" s="5" t="s">
        <v>11</v>
      </c>
      <c r="J356" s="5" t="s">
        <v>11</v>
      </c>
      <c r="K356" s="10">
        <v>0.33</v>
      </c>
      <c r="L356" s="10">
        <v>7</v>
      </c>
      <c r="M356" s="5" t="str">
        <f>CONCATENATE(VLOOKUP(B356,[1]Export!$M:$BD,10,0)," ",VLOOKUP(B356,[1]Export!$M:$BD,8,0)," ",VLOOKUP(B356,[1]Export!$M:$BD,9,0))</f>
        <v>MOHU PRINCIPALA  251</v>
      </c>
      <c r="N356" s="6" t="str">
        <f>VLOOKUP(B356,[1]Export!$M:$BD,12,0)</f>
        <v>0269560255</v>
      </c>
      <c r="O356" s="6" t="str">
        <f>VLOOKUP(B356,[1]Export!$M:$BD,13,0)</f>
        <v>0269560255</v>
      </c>
      <c r="P356" s="6" t="str">
        <f>VLOOKUP(B356,[1]Export!$M:$BD,14,0)</f>
        <v>scselimbar@yahoo.com</v>
      </c>
      <c r="Q356" s="6" t="str">
        <f>VLOOKUP(B356,[1]Export!$M:$BD,22,0)</f>
        <v>https://scoalaselimbar.ro</v>
      </c>
    </row>
    <row r="357" spans="1:17" ht="43.2" x14ac:dyDescent="0.3">
      <c r="A357" s="7" t="s">
        <v>219</v>
      </c>
      <c r="B357" s="5" t="s">
        <v>222</v>
      </c>
      <c r="C357" s="5" t="s">
        <v>218</v>
      </c>
      <c r="D357" s="6" t="s">
        <v>10</v>
      </c>
      <c r="E357" s="5" t="s">
        <v>12</v>
      </c>
      <c r="F357" s="6" t="s">
        <v>10</v>
      </c>
      <c r="G357" s="5" t="s">
        <v>429</v>
      </c>
      <c r="H357" s="5" t="s">
        <v>11</v>
      </c>
      <c r="I357" s="5" t="s">
        <v>11</v>
      </c>
      <c r="J357" s="5" t="s">
        <v>11</v>
      </c>
      <c r="K357" s="10">
        <v>1</v>
      </c>
      <c r="L357" s="10">
        <v>20</v>
      </c>
      <c r="M357" s="5" t="str">
        <f>CONCATENATE(VLOOKUP(B357,[1]Export!$M:$BD,10,0)," ",VLOOKUP(B357,[1]Export!$M:$BD,8,0)," ",VLOOKUP(B357,[1]Export!$M:$BD,9,0))</f>
        <v>MOŞNA Principala 98</v>
      </c>
      <c r="N357" s="6" t="str">
        <f>VLOOKUP(B357,[1]Export!$M:$BD,12,0)</f>
        <v>0269862113</v>
      </c>
      <c r="O357" s="6" t="str">
        <f>VLOOKUP(B357,[1]Export!$M:$BD,13,0)</f>
        <v>0269862113</v>
      </c>
      <c r="P357" s="6" t="str">
        <f>VLOOKUP(B357,[1]Export!$M:$BD,14,0)</f>
        <v>mosna_scoala@yahoo.com</v>
      </c>
      <c r="Q357" s="6" t="str">
        <f>VLOOKUP(B357,[1]Export!$M:$BD,22,0)</f>
        <v>www.scoalamosna.ro</v>
      </c>
    </row>
    <row r="358" spans="1:17" ht="43.2" x14ac:dyDescent="0.3">
      <c r="A358" s="7" t="s">
        <v>219</v>
      </c>
      <c r="B358" s="5" t="s">
        <v>222</v>
      </c>
      <c r="C358" s="5" t="s">
        <v>218</v>
      </c>
      <c r="D358" s="6" t="s">
        <v>10</v>
      </c>
      <c r="E358" s="5" t="s">
        <v>13</v>
      </c>
      <c r="F358" s="6" t="s">
        <v>10</v>
      </c>
      <c r="G358" s="5" t="s">
        <v>429</v>
      </c>
      <c r="H358" s="5" t="s">
        <v>11</v>
      </c>
      <c r="I358" s="5" t="s">
        <v>11</v>
      </c>
      <c r="J358" s="5" t="s">
        <v>11</v>
      </c>
      <c r="K358" s="10">
        <v>1</v>
      </c>
      <c r="L358" s="10">
        <v>18</v>
      </c>
      <c r="M358" s="5" t="str">
        <f>CONCATENATE(VLOOKUP(B358,[1]Export!$M:$BD,10,0)," ",VLOOKUP(B358,[1]Export!$M:$BD,8,0)," ",VLOOKUP(B358,[1]Export!$M:$BD,9,0))</f>
        <v>MOŞNA Principala 98</v>
      </c>
      <c r="N358" s="6" t="str">
        <f>VLOOKUP(B358,[1]Export!$M:$BD,12,0)</f>
        <v>0269862113</v>
      </c>
      <c r="O358" s="6" t="str">
        <f>VLOOKUP(B358,[1]Export!$M:$BD,13,0)</f>
        <v>0269862113</v>
      </c>
      <c r="P358" s="6" t="str">
        <f>VLOOKUP(B358,[1]Export!$M:$BD,14,0)</f>
        <v>mosna_scoala@yahoo.com</v>
      </c>
      <c r="Q358" s="6" t="str">
        <f>VLOOKUP(B358,[1]Export!$M:$BD,22,0)</f>
        <v>www.scoalamosna.ro</v>
      </c>
    </row>
    <row r="359" spans="1:17" ht="43.2" x14ac:dyDescent="0.3">
      <c r="A359" s="7" t="s">
        <v>219</v>
      </c>
      <c r="B359" s="5" t="s">
        <v>222</v>
      </c>
      <c r="C359" s="5" t="s">
        <v>218</v>
      </c>
      <c r="D359" s="6" t="s">
        <v>10</v>
      </c>
      <c r="E359" s="5" t="s">
        <v>14</v>
      </c>
      <c r="F359" s="6" t="s">
        <v>10</v>
      </c>
      <c r="G359" s="5" t="s">
        <v>429</v>
      </c>
      <c r="H359" s="5" t="s">
        <v>11</v>
      </c>
      <c r="I359" s="5" t="s">
        <v>11</v>
      </c>
      <c r="J359" s="5" t="s">
        <v>11</v>
      </c>
      <c r="K359" s="10">
        <v>1</v>
      </c>
      <c r="L359" s="10">
        <v>17</v>
      </c>
      <c r="M359" s="5" t="str">
        <f>CONCATENATE(VLOOKUP(B359,[1]Export!$M:$BD,10,0)," ",VLOOKUP(B359,[1]Export!$M:$BD,8,0)," ",VLOOKUP(B359,[1]Export!$M:$BD,9,0))</f>
        <v>MOŞNA Principala 98</v>
      </c>
      <c r="N359" s="6" t="str">
        <f>VLOOKUP(B359,[1]Export!$M:$BD,12,0)</f>
        <v>0269862113</v>
      </c>
      <c r="O359" s="6" t="str">
        <f>VLOOKUP(B359,[1]Export!$M:$BD,13,0)</f>
        <v>0269862113</v>
      </c>
      <c r="P359" s="6" t="str">
        <f>VLOOKUP(B359,[1]Export!$M:$BD,14,0)</f>
        <v>mosna_scoala@yahoo.com</v>
      </c>
      <c r="Q359" s="6" t="str">
        <f>VLOOKUP(B359,[1]Export!$M:$BD,22,0)</f>
        <v>www.scoalamosna.ro</v>
      </c>
    </row>
    <row r="360" spans="1:17" ht="43.2" x14ac:dyDescent="0.3">
      <c r="A360" s="7" t="s">
        <v>414</v>
      </c>
      <c r="B360" s="5" t="s">
        <v>415</v>
      </c>
      <c r="C360" s="5" t="s">
        <v>416</v>
      </c>
      <c r="D360" s="6" t="s">
        <v>10</v>
      </c>
      <c r="E360" s="5" t="s">
        <v>12</v>
      </c>
      <c r="F360" s="6" t="s">
        <v>10</v>
      </c>
      <c r="G360" s="5" t="s">
        <v>429</v>
      </c>
      <c r="H360" s="5" t="s">
        <v>11</v>
      </c>
      <c r="I360" s="5" t="s">
        <v>11</v>
      </c>
      <c r="J360" s="5" t="s">
        <v>11</v>
      </c>
      <c r="K360" s="10">
        <v>0.5</v>
      </c>
      <c r="L360" s="10">
        <v>9</v>
      </c>
      <c r="M360" s="5" t="str">
        <f>CONCATENATE(VLOOKUP(B360,[1]Export!$M:$BD,10,0)," ",VLOOKUP(B360,[1]Export!$M:$BD,8,0)," ",VLOOKUP(B360,[1]Export!$M:$BD,9,0))</f>
        <v>MOTIŞ PRINCIPALA  183</v>
      </c>
      <c r="N360" s="6" t="str">
        <f>VLOOKUP(B360,[1]Export!$M:$BD,12,0)</f>
        <v>0269515332</v>
      </c>
      <c r="O360" s="6" t="str">
        <f>VLOOKUP(B360,[1]Export!$M:$BD,13,0)</f>
        <v>0269515332</v>
      </c>
      <c r="P360" s="6" t="str">
        <f>VLOOKUP(B360,[1]Export!$M:$BD,14,0)</f>
        <v>sc_genvaleaviilor@yahoo.com</v>
      </c>
      <c r="Q360" s="6" t="str">
        <f>VLOOKUP(B360,[1]Export!$M:$BD,22,0)</f>
        <v>www.scoalavaleaviilor.ro</v>
      </c>
    </row>
    <row r="361" spans="1:17" ht="43.2" x14ac:dyDescent="0.3">
      <c r="A361" s="7" t="s">
        <v>414</v>
      </c>
      <c r="B361" s="5" t="s">
        <v>415</v>
      </c>
      <c r="C361" s="5" t="s">
        <v>416</v>
      </c>
      <c r="D361" s="6" t="s">
        <v>10</v>
      </c>
      <c r="E361" s="5" t="s">
        <v>13</v>
      </c>
      <c r="F361" s="6" t="s">
        <v>10</v>
      </c>
      <c r="G361" s="5" t="s">
        <v>429</v>
      </c>
      <c r="H361" s="5" t="s">
        <v>11</v>
      </c>
      <c r="I361" s="5" t="s">
        <v>11</v>
      </c>
      <c r="J361" s="5" t="s">
        <v>11</v>
      </c>
      <c r="K361" s="10">
        <v>0.25</v>
      </c>
      <c r="L361" s="10">
        <v>5</v>
      </c>
      <c r="M361" s="5" t="str">
        <f>CONCATENATE(VLOOKUP(B361,[1]Export!$M:$BD,10,0)," ",VLOOKUP(B361,[1]Export!$M:$BD,8,0)," ",VLOOKUP(B361,[1]Export!$M:$BD,9,0))</f>
        <v>MOTIŞ PRINCIPALA  183</v>
      </c>
      <c r="N361" s="6" t="str">
        <f>VLOOKUP(B361,[1]Export!$M:$BD,12,0)</f>
        <v>0269515332</v>
      </c>
      <c r="O361" s="6" t="str">
        <f>VLOOKUP(B361,[1]Export!$M:$BD,13,0)</f>
        <v>0269515332</v>
      </c>
      <c r="P361" s="6" t="str">
        <f>VLOOKUP(B361,[1]Export!$M:$BD,14,0)</f>
        <v>sc_genvaleaviilor@yahoo.com</v>
      </c>
      <c r="Q361" s="6" t="str">
        <f>VLOOKUP(B361,[1]Export!$M:$BD,22,0)</f>
        <v>www.scoalavaleaviilor.ro</v>
      </c>
    </row>
    <row r="362" spans="1:17" ht="43.2" x14ac:dyDescent="0.3">
      <c r="A362" s="7" t="s">
        <v>414</v>
      </c>
      <c r="B362" s="5" t="s">
        <v>415</v>
      </c>
      <c r="C362" s="5" t="s">
        <v>416</v>
      </c>
      <c r="D362" s="6" t="s">
        <v>10</v>
      </c>
      <c r="E362" s="5" t="s">
        <v>14</v>
      </c>
      <c r="F362" s="6" t="s">
        <v>10</v>
      </c>
      <c r="G362" s="5" t="s">
        <v>429</v>
      </c>
      <c r="H362" s="5" t="s">
        <v>11</v>
      </c>
      <c r="I362" s="5" t="s">
        <v>11</v>
      </c>
      <c r="J362" s="5" t="s">
        <v>11</v>
      </c>
      <c r="K362" s="10">
        <v>0.25</v>
      </c>
      <c r="L362" s="10">
        <v>5</v>
      </c>
      <c r="M362" s="5" t="str">
        <f>CONCATENATE(VLOOKUP(B362,[1]Export!$M:$BD,10,0)," ",VLOOKUP(B362,[1]Export!$M:$BD,8,0)," ",VLOOKUP(B362,[1]Export!$M:$BD,9,0))</f>
        <v>MOTIŞ PRINCIPALA  183</v>
      </c>
      <c r="N362" s="6" t="str">
        <f>VLOOKUP(B362,[1]Export!$M:$BD,12,0)</f>
        <v>0269515332</v>
      </c>
      <c r="O362" s="6" t="str">
        <f>VLOOKUP(B362,[1]Export!$M:$BD,13,0)</f>
        <v>0269515332</v>
      </c>
      <c r="P362" s="6" t="str">
        <f>VLOOKUP(B362,[1]Export!$M:$BD,14,0)</f>
        <v>sc_genvaleaviilor@yahoo.com</v>
      </c>
      <c r="Q362" s="6" t="str">
        <f>VLOOKUP(B362,[1]Export!$M:$BD,22,0)</f>
        <v>www.scoalavaleaviilor.ro</v>
      </c>
    </row>
    <row r="363" spans="1:17" ht="28.8" x14ac:dyDescent="0.3">
      <c r="A363" s="7" t="s">
        <v>150</v>
      </c>
      <c r="B363" s="5" t="s">
        <v>151</v>
      </c>
      <c r="C363" s="5" t="s">
        <v>152</v>
      </c>
      <c r="D363" s="6" t="s">
        <v>10</v>
      </c>
      <c r="E363" s="5" t="s">
        <v>12</v>
      </c>
      <c r="F363" s="6" t="s">
        <v>10</v>
      </c>
      <c r="G363" s="5" t="s">
        <v>429</v>
      </c>
      <c r="H363" s="5" t="s">
        <v>11</v>
      </c>
      <c r="I363" s="5" t="s">
        <v>11</v>
      </c>
      <c r="J363" s="5" t="s">
        <v>11</v>
      </c>
      <c r="K363" s="10">
        <v>0.34</v>
      </c>
      <c r="L363" s="10">
        <v>3</v>
      </c>
      <c r="M363" s="5" t="str">
        <f>CONCATENATE(VLOOKUP(B363,[1]Export!$M:$BD,10,0)," ",VLOOKUP(B363,[1]Export!$M:$BD,8,0)," ",VLOOKUP(B363,[1]Export!$M:$BD,9,0))</f>
        <v xml:space="preserve">MOVILE PRINCIPALA 76 </v>
      </c>
      <c r="N363" s="6" t="str">
        <f>VLOOKUP(B363,[1]Export!$M:$BD,12,0)</f>
        <v>0269513765</v>
      </c>
      <c r="O363" s="6" t="str">
        <f>VLOOKUP(B363,[1]Export!$M:$BD,13,0)</f>
        <v>0269513765</v>
      </c>
      <c r="P363" s="6" t="str">
        <f>VLOOKUP(B363,[1]Export!$M:$BD,14,0)</f>
        <v>sciacobeni@yahoo.com</v>
      </c>
      <c r="Q363" s="6" t="str">
        <f>VLOOKUP(B363,[1]Export!$M:$BD,22,0)</f>
        <v/>
      </c>
    </row>
    <row r="364" spans="1:17" ht="28.8" x14ac:dyDescent="0.3">
      <c r="A364" s="7" t="s">
        <v>150</v>
      </c>
      <c r="B364" s="5" t="s">
        <v>151</v>
      </c>
      <c r="C364" s="5" t="s">
        <v>152</v>
      </c>
      <c r="D364" s="6" t="s">
        <v>10</v>
      </c>
      <c r="E364" s="5" t="s">
        <v>13</v>
      </c>
      <c r="F364" s="6" t="s">
        <v>10</v>
      </c>
      <c r="G364" s="5" t="s">
        <v>429</v>
      </c>
      <c r="H364" s="5" t="s">
        <v>11</v>
      </c>
      <c r="I364" s="5" t="s">
        <v>11</v>
      </c>
      <c r="J364" s="5" t="s">
        <v>11</v>
      </c>
      <c r="K364" s="10">
        <v>0.33</v>
      </c>
      <c r="L364" s="10">
        <v>5</v>
      </c>
      <c r="M364" s="5" t="str">
        <f>CONCATENATE(VLOOKUP(B364,[1]Export!$M:$BD,10,0)," ",VLOOKUP(B364,[1]Export!$M:$BD,8,0)," ",VLOOKUP(B364,[1]Export!$M:$BD,9,0))</f>
        <v xml:space="preserve">MOVILE PRINCIPALA 76 </v>
      </c>
      <c r="N364" s="6" t="str">
        <f>VLOOKUP(B364,[1]Export!$M:$BD,12,0)</f>
        <v>0269513765</v>
      </c>
      <c r="O364" s="6" t="str">
        <f>VLOOKUP(B364,[1]Export!$M:$BD,13,0)</f>
        <v>0269513765</v>
      </c>
      <c r="P364" s="6" t="str">
        <f>VLOOKUP(B364,[1]Export!$M:$BD,14,0)</f>
        <v>sciacobeni@yahoo.com</v>
      </c>
      <c r="Q364" s="6" t="str">
        <f>VLOOKUP(B364,[1]Export!$M:$BD,22,0)</f>
        <v/>
      </c>
    </row>
    <row r="365" spans="1:17" ht="28.8" x14ac:dyDescent="0.3">
      <c r="A365" s="7" t="s">
        <v>150</v>
      </c>
      <c r="B365" s="5" t="s">
        <v>151</v>
      </c>
      <c r="C365" s="5" t="s">
        <v>152</v>
      </c>
      <c r="D365" s="6" t="s">
        <v>10</v>
      </c>
      <c r="E365" s="5" t="s">
        <v>14</v>
      </c>
      <c r="F365" s="6" t="s">
        <v>10</v>
      </c>
      <c r="G365" s="5" t="s">
        <v>429</v>
      </c>
      <c r="H365" s="5" t="s">
        <v>11</v>
      </c>
      <c r="I365" s="5" t="s">
        <v>11</v>
      </c>
      <c r="J365" s="5" t="s">
        <v>11</v>
      </c>
      <c r="K365" s="10">
        <v>0.33</v>
      </c>
      <c r="L365" s="10">
        <v>5</v>
      </c>
      <c r="M365" s="5" t="str">
        <f>CONCATENATE(VLOOKUP(B365,[1]Export!$M:$BD,10,0)," ",VLOOKUP(B365,[1]Export!$M:$BD,8,0)," ",VLOOKUP(B365,[1]Export!$M:$BD,9,0))</f>
        <v xml:space="preserve">MOVILE PRINCIPALA 76 </v>
      </c>
      <c r="N365" s="6" t="str">
        <f>VLOOKUP(B365,[1]Export!$M:$BD,12,0)</f>
        <v>0269513765</v>
      </c>
      <c r="O365" s="6" t="str">
        <f>VLOOKUP(B365,[1]Export!$M:$BD,13,0)</f>
        <v>0269513765</v>
      </c>
      <c r="P365" s="6" t="str">
        <f>VLOOKUP(B365,[1]Export!$M:$BD,14,0)</f>
        <v>sciacobeni@yahoo.com</v>
      </c>
      <c r="Q365" s="6" t="str">
        <f>VLOOKUP(B365,[1]Export!$M:$BD,22,0)</f>
        <v/>
      </c>
    </row>
    <row r="366" spans="1:17" ht="43.2" x14ac:dyDescent="0.3">
      <c r="A366" s="7" t="s">
        <v>219</v>
      </c>
      <c r="B366" s="5" t="s">
        <v>223</v>
      </c>
      <c r="C366" s="5" t="s">
        <v>224</v>
      </c>
      <c r="D366" s="6" t="s">
        <v>10</v>
      </c>
      <c r="E366" s="5" t="s">
        <v>12</v>
      </c>
      <c r="F366" s="6" t="s">
        <v>10</v>
      </c>
      <c r="G366" s="5" t="s">
        <v>429</v>
      </c>
      <c r="H366" s="5" t="s">
        <v>11</v>
      </c>
      <c r="I366" s="5" t="s">
        <v>11</v>
      </c>
      <c r="J366" s="5" t="s">
        <v>11</v>
      </c>
      <c r="K366" s="10">
        <v>0.33</v>
      </c>
      <c r="L366" s="10">
        <v>9</v>
      </c>
      <c r="M366" s="5" t="str">
        <f>CONCATENATE(VLOOKUP(B366,[1]Export!$M:$BD,10,0)," ",VLOOKUP(B366,[1]Export!$M:$BD,8,0)," ",VLOOKUP(B366,[1]Export!$M:$BD,9,0))</f>
        <v xml:space="preserve">NEMŞA  Principală 29 </v>
      </c>
      <c r="N366" s="6" t="str">
        <f>VLOOKUP(B366,[1]Export!$M:$BD,12,0)</f>
        <v>0269862113</v>
      </c>
      <c r="O366" s="6" t="str">
        <f>VLOOKUP(B366,[1]Export!$M:$BD,13,0)</f>
        <v>0269862113</v>
      </c>
      <c r="P366" s="6" t="str">
        <f>VLOOKUP(B366,[1]Export!$M:$BD,14,0)</f>
        <v>mosna_scoala@yahoo.com</v>
      </c>
      <c r="Q366" s="6" t="str">
        <f>VLOOKUP(B366,[1]Export!$M:$BD,22,0)</f>
        <v>www.scoalamosna.ro</v>
      </c>
    </row>
    <row r="367" spans="1:17" ht="43.2" x14ac:dyDescent="0.3">
      <c r="A367" s="7" t="s">
        <v>219</v>
      </c>
      <c r="B367" s="5" t="s">
        <v>223</v>
      </c>
      <c r="C367" s="5" t="s">
        <v>224</v>
      </c>
      <c r="D367" s="6" t="s">
        <v>10</v>
      </c>
      <c r="E367" s="5" t="s">
        <v>13</v>
      </c>
      <c r="F367" s="6" t="s">
        <v>10</v>
      </c>
      <c r="G367" s="5" t="s">
        <v>429</v>
      </c>
      <c r="H367" s="5" t="s">
        <v>11</v>
      </c>
      <c r="I367" s="5" t="s">
        <v>11</v>
      </c>
      <c r="J367" s="5" t="s">
        <v>11</v>
      </c>
      <c r="K367" s="10">
        <v>0.34</v>
      </c>
      <c r="L367" s="10">
        <v>6</v>
      </c>
      <c r="M367" s="5" t="str">
        <f>CONCATENATE(VLOOKUP(B367,[1]Export!$M:$BD,10,0)," ",VLOOKUP(B367,[1]Export!$M:$BD,8,0)," ",VLOOKUP(B367,[1]Export!$M:$BD,9,0))</f>
        <v xml:space="preserve">NEMŞA  Principală 29 </v>
      </c>
      <c r="N367" s="6" t="str">
        <f>VLOOKUP(B367,[1]Export!$M:$BD,12,0)</f>
        <v>0269862113</v>
      </c>
      <c r="O367" s="6" t="str">
        <f>VLOOKUP(B367,[1]Export!$M:$BD,13,0)</f>
        <v>0269862113</v>
      </c>
      <c r="P367" s="6" t="str">
        <f>VLOOKUP(B367,[1]Export!$M:$BD,14,0)</f>
        <v>mosna_scoala@yahoo.com</v>
      </c>
      <c r="Q367" s="6" t="str">
        <f>VLOOKUP(B367,[1]Export!$M:$BD,22,0)</f>
        <v>www.scoalamosna.ro</v>
      </c>
    </row>
    <row r="368" spans="1:17" ht="43.2" x14ac:dyDescent="0.3">
      <c r="A368" s="7" t="s">
        <v>219</v>
      </c>
      <c r="B368" s="5" t="s">
        <v>223</v>
      </c>
      <c r="C368" s="5" t="s">
        <v>224</v>
      </c>
      <c r="D368" s="6" t="s">
        <v>10</v>
      </c>
      <c r="E368" s="5" t="s">
        <v>14</v>
      </c>
      <c r="F368" s="6" t="s">
        <v>10</v>
      </c>
      <c r="G368" s="5" t="s">
        <v>429</v>
      </c>
      <c r="H368" s="5" t="s">
        <v>11</v>
      </c>
      <c r="I368" s="5" t="s">
        <v>11</v>
      </c>
      <c r="J368" s="5" t="s">
        <v>11</v>
      </c>
      <c r="K368" s="10">
        <v>0.33</v>
      </c>
      <c r="L368" s="10">
        <v>5</v>
      </c>
      <c r="M368" s="5" t="str">
        <f>CONCATENATE(VLOOKUP(B368,[1]Export!$M:$BD,10,0)," ",VLOOKUP(B368,[1]Export!$M:$BD,8,0)," ",VLOOKUP(B368,[1]Export!$M:$BD,9,0))</f>
        <v xml:space="preserve">NEMŞA  Principală 29 </v>
      </c>
      <c r="N368" s="6" t="str">
        <f>VLOOKUP(B368,[1]Export!$M:$BD,12,0)</f>
        <v>0269862113</v>
      </c>
      <c r="O368" s="6" t="str">
        <f>VLOOKUP(B368,[1]Export!$M:$BD,13,0)</f>
        <v>0269862113</v>
      </c>
      <c r="P368" s="6" t="str">
        <f>VLOOKUP(B368,[1]Export!$M:$BD,14,0)</f>
        <v>mosna_scoala@yahoo.com</v>
      </c>
      <c r="Q368" s="6" t="str">
        <f>VLOOKUP(B368,[1]Export!$M:$BD,22,0)</f>
        <v>www.scoalamosna.ro</v>
      </c>
    </row>
    <row r="369" spans="1:17" ht="28.8" x14ac:dyDescent="0.3">
      <c r="A369" s="7" t="s">
        <v>150</v>
      </c>
      <c r="B369" s="5" t="s">
        <v>153</v>
      </c>
      <c r="C369" s="5" t="s">
        <v>154</v>
      </c>
      <c r="D369" s="6" t="s">
        <v>10</v>
      </c>
      <c r="E369" s="5" t="s">
        <v>13</v>
      </c>
      <c r="F369" s="6" t="s">
        <v>10</v>
      </c>
      <c r="G369" s="5" t="s">
        <v>429</v>
      </c>
      <c r="H369" s="5" t="s">
        <v>11</v>
      </c>
      <c r="I369" s="5" t="s">
        <v>11</v>
      </c>
      <c r="J369" s="5" t="s">
        <v>11</v>
      </c>
      <c r="K369" s="10">
        <v>0.34</v>
      </c>
      <c r="L369" s="10">
        <v>4</v>
      </c>
      <c r="M369" s="5" t="str">
        <f>CONCATENATE(VLOOKUP(B369,[1]Export!$M:$BD,10,0)," ",VLOOKUP(B369,[1]Export!$M:$BD,8,0)," ",VLOOKUP(B369,[1]Export!$M:$BD,9,0))</f>
        <v>NETUŞ Principala 53</v>
      </c>
      <c r="N369" s="6" t="str">
        <f>VLOOKUP(B369,[1]Export!$M:$BD,12,0)</f>
        <v>0269513765</v>
      </c>
      <c r="O369" s="6" t="str">
        <f>VLOOKUP(B369,[1]Export!$M:$BD,13,0)</f>
        <v>0269513765</v>
      </c>
      <c r="P369" s="6" t="str">
        <f>VLOOKUP(B369,[1]Export!$M:$BD,14,0)</f>
        <v>sciacobeni@yahoo.com</v>
      </c>
      <c r="Q369" s="6" t="str">
        <f>VLOOKUP(B369,[1]Export!$M:$BD,22,0)</f>
        <v/>
      </c>
    </row>
    <row r="370" spans="1:17" ht="28.8" x14ac:dyDescent="0.3">
      <c r="A370" s="7" t="s">
        <v>150</v>
      </c>
      <c r="B370" s="5" t="s">
        <v>153</v>
      </c>
      <c r="C370" s="5" t="s">
        <v>154</v>
      </c>
      <c r="D370" s="6" t="s">
        <v>10</v>
      </c>
      <c r="E370" s="5" t="s">
        <v>13</v>
      </c>
      <c r="F370" s="6" t="s">
        <v>10</v>
      </c>
      <c r="G370" s="5" t="s">
        <v>429</v>
      </c>
      <c r="H370" s="5" t="s">
        <v>11</v>
      </c>
      <c r="I370" s="5" t="s">
        <v>11</v>
      </c>
      <c r="J370" s="5" t="s">
        <v>11</v>
      </c>
      <c r="K370" s="10">
        <v>0.33</v>
      </c>
      <c r="L370" s="10">
        <v>8</v>
      </c>
      <c r="M370" s="5" t="str">
        <f>CONCATENATE(VLOOKUP(B370,[1]Export!$M:$BD,10,0)," ",VLOOKUP(B370,[1]Export!$M:$BD,8,0)," ",VLOOKUP(B370,[1]Export!$M:$BD,9,0))</f>
        <v>NETUŞ Principala 53</v>
      </c>
      <c r="N370" s="6" t="str">
        <f>VLOOKUP(B370,[1]Export!$M:$BD,12,0)</f>
        <v>0269513765</v>
      </c>
      <c r="O370" s="6" t="str">
        <f>VLOOKUP(B370,[1]Export!$M:$BD,13,0)</f>
        <v>0269513765</v>
      </c>
      <c r="P370" s="6" t="str">
        <f>VLOOKUP(B370,[1]Export!$M:$BD,14,0)</f>
        <v>sciacobeni@yahoo.com</v>
      </c>
      <c r="Q370" s="6" t="str">
        <f>VLOOKUP(B370,[1]Export!$M:$BD,22,0)</f>
        <v/>
      </c>
    </row>
    <row r="371" spans="1:17" ht="28.8" x14ac:dyDescent="0.3">
      <c r="A371" s="7" t="s">
        <v>150</v>
      </c>
      <c r="B371" s="5" t="s">
        <v>153</v>
      </c>
      <c r="C371" s="5" t="s">
        <v>154</v>
      </c>
      <c r="D371" s="6" t="s">
        <v>10</v>
      </c>
      <c r="E371" s="5" t="s">
        <v>14</v>
      </c>
      <c r="F371" s="6" t="s">
        <v>10</v>
      </c>
      <c r="G371" s="5" t="s">
        <v>429</v>
      </c>
      <c r="H371" s="5" t="s">
        <v>11</v>
      </c>
      <c r="I371" s="5" t="s">
        <v>11</v>
      </c>
      <c r="J371" s="5" t="s">
        <v>11</v>
      </c>
      <c r="K371" s="10">
        <v>0.33</v>
      </c>
      <c r="L371" s="10">
        <v>5</v>
      </c>
      <c r="M371" s="5" t="str">
        <f>CONCATENATE(VLOOKUP(B371,[1]Export!$M:$BD,10,0)," ",VLOOKUP(B371,[1]Export!$M:$BD,8,0)," ",VLOOKUP(B371,[1]Export!$M:$BD,9,0))</f>
        <v>NETUŞ Principala 53</v>
      </c>
      <c r="N371" s="6" t="str">
        <f>VLOOKUP(B371,[1]Export!$M:$BD,12,0)</f>
        <v>0269513765</v>
      </c>
      <c r="O371" s="6" t="str">
        <f>VLOOKUP(B371,[1]Export!$M:$BD,13,0)</f>
        <v>0269513765</v>
      </c>
      <c r="P371" s="6" t="str">
        <f>VLOOKUP(B371,[1]Export!$M:$BD,14,0)</f>
        <v>sciacobeni@yahoo.com</v>
      </c>
      <c r="Q371" s="6" t="str">
        <f>VLOOKUP(B371,[1]Export!$M:$BD,22,0)</f>
        <v/>
      </c>
    </row>
    <row r="372" spans="1:17" ht="28.8" x14ac:dyDescent="0.3">
      <c r="A372" s="7" t="s">
        <v>226</v>
      </c>
      <c r="B372" s="5" t="s">
        <v>231</v>
      </c>
      <c r="C372" s="5" t="s">
        <v>225</v>
      </c>
      <c r="D372" s="6" t="s">
        <v>10</v>
      </c>
      <c r="E372" s="5" t="s">
        <v>12</v>
      </c>
      <c r="F372" s="6" t="s">
        <v>10</v>
      </c>
      <c r="G372" s="5" t="s">
        <v>429</v>
      </c>
      <c r="H372" s="5" t="s">
        <v>11</v>
      </c>
      <c r="I372" s="5" t="s">
        <v>11</v>
      </c>
      <c r="J372" s="5" t="s">
        <v>11</v>
      </c>
      <c r="K372" s="10">
        <v>1</v>
      </c>
      <c r="L372" s="10">
        <v>22</v>
      </c>
      <c r="M372" s="5" t="str">
        <f>CONCATENATE(VLOOKUP(B372,[1]Export!$M:$BD,10,0)," ",VLOOKUP(B372,[1]Export!$M:$BD,8,0)," ",VLOOKUP(B372,[1]Export!$M:$BD,9,0))</f>
        <v>NOCRICH PRINCIPALĂ  275</v>
      </c>
      <c r="N372" s="6" t="str">
        <f>VLOOKUP(B372,[1]Export!$M:$BD,12,0)</f>
        <v>0269582101</v>
      </c>
      <c r="O372" s="6" t="str">
        <f>VLOOKUP(B372,[1]Export!$M:$BD,13,0)</f>
        <v>0269582101</v>
      </c>
      <c r="P372" s="6" t="str">
        <f>VLOOKUP(B372,[1]Export!$M:$BD,14,0)</f>
        <v>sam.nocrich@yahoo.com</v>
      </c>
      <c r="Q372" s="6" t="str">
        <f>VLOOKUP(B372,[1]Export!$M:$BD,22,0)</f>
        <v/>
      </c>
    </row>
    <row r="373" spans="1:17" ht="28.8" x14ac:dyDescent="0.3">
      <c r="A373" s="7" t="s">
        <v>226</v>
      </c>
      <c r="B373" s="5" t="s">
        <v>231</v>
      </c>
      <c r="C373" s="5" t="s">
        <v>225</v>
      </c>
      <c r="D373" s="6" t="s">
        <v>10</v>
      </c>
      <c r="E373" s="5" t="s">
        <v>13</v>
      </c>
      <c r="F373" s="6" t="s">
        <v>10</v>
      </c>
      <c r="G373" s="5" t="s">
        <v>429</v>
      </c>
      <c r="H373" s="5" t="s">
        <v>11</v>
      </c>
      <c r="I373" s="5" t="s">
        <v>11</v>
      </c>
      <c r="J373" s="5" t="s">
        <v>11</v>
      </c>
      <c r="K373" s="10">
        <v>1</v>
      </c>
      <c r="L373" s="10">
        <v>20</v>
      </c>
      <c r="M373" s="5" t="str">
        <f>CONCATENATE(VLOOKUP(B373,[1]Export!$M:$BD,10,0)," ",VLOOKUP(B373,[1]Export!$M:$BD,8,0)," ",VLOOKUP(B373,[1]Export!$M:$BD,9,0))</f>
        <v>NOCRICH PRINCIPALĂ  275</v>
      </c>
      <c r="N373" s="6" t="str">
        <f>VLOOKUP(B373,[1]Export!$M:$BD,12,0)</f>
        <v>0269582101</v>
      </c>
      <c r="O373" s="6" t="str">
        <f>VLOOKUP(B373,[1]Export!$M:$BD,13,0)</f>
        <v>0269582101</v>
      </c>
      <c r="P373" s="6" t="str">
        <f>VLOOKUP(B373,[1]Export!$M:$BD,14,0)</f>
        <v>sam.nocrich@yahoo.com</v>
      </c>
      <c r="Q373" s="6" t="str">
        <f>VLOOKUP(B373,[1]Export!$M:$BD,22,0)</f>
        <v/>
      </c>
    </row>
    <row r="374" spans="1:17" ht="28.8" x14ac:dyDescent="0.3">
      <c r="A374" s="7" t="s">
        <v>226</v>
      </c>
      <c r="B374" s="5" t="s">
        <v>231</v>
      </c>
      <c r="C374" s="5" t="s">
        <v>225</v>
      </c>
      <c r="D374" s="6" t="s">
        <v>10</v>
      </c>
      <c r="E374" s="5" t="s">
        <v>14</v>
      </c>
      <c r="F374" s="6" t="s">
        <v>10</v>
      </c>
      <c r="G374" s="5" t="s">
        <v>429</v>
      </c>
      <c r="H374" s="5" t="s">
        <v>11</v>
      </c>
      <c r="I374" s="5" t="s">
        <v>11</v>
      </c>
      <c r="J374" s="5" t="s">
        <v>11</v>
      </c>
      <c r="K374" s="10">
        <v>1</v>
      </c>
      <c r="L374" s="10">
        <v>20</v>
      </c>
      <c r="M374" s="5" t="str">
        <f>CONCATENATE(VLOOKUP(B374,[1]Export!$M:$BD,10,0)," ",VLOOKUP(B374,[1]Export!$M:$BD,8,0)," ",VLOOKUP(B374,[1]Export!$M:$BD,9,0))</f>
        <v>NOCRICH PRINCIPALĂ  275</v>
      </c>
      <c r="N374" s="6" t="str">
        <f>VLOOKUP(B374,[1]Export!$M:$BD,12,0)</f>
        <v>0269582101</v>
      </c>
      <c r="O374" s="6" t="str">
        <f>VLOOKUP(B374,[1]Export!$M:$BD,13,0)</f>
        <v>0269582101</v>
      </c>
      <c r="P374" s="6" t="str">
        <f>VLOOKUP(B374,[1]Export!$M:$BD,14,0)</f>
        <v>sam.nocrich@yahoo.com</v>
      </c>
      <c r="Q374" s="6" t="str">
        <f>VLOOKUP(B374,[1]Export!$M:$BD,22,0)</f>
        <v/>
      </c>
    </row>
    <row r="375" spans="1:17" ht="28.8" x14ac:dyDescent="0.3">
      <c r="A375" s="7" t="s">
        <v>150</v>
      </c>
      <c r="B375" s="5" t="s">
        <v>155</v>
      </c>
      <c r="C375" s="5" t="s">
        <v>156</v>
      </c>
      <c r="D375" s="6" t="s">
        <v>10</v>
      </c>
      <c r="E375" s="5" t="s">
        <v>12</v>
      </c>
      <c r="F375" s="6" t="s">
        <v>10</v>
      </c>
      <c r="G375" s="5" t="s">
        <v>429</v>
      </c>
      <c r="H375" s="5" t="s">
        <v>11</v>
      </c>
      <c r="I375" s="5" t="s">
        <v>11</v>
      </c>
      <c r="J375" s="5" t="s">
        <v>11</v>
      </c>
      <c r="K375" s="10">
        <v>0.34</v>
      </c>
      <c r="L375" s="10">
        <v>5</v>
      </c>
      <c r="M375" s="5" t="str">
        <f>CONCATENATE(VLOOKUP(B375,[1]Export!$M:$BD,10,0)," ",VLOOKUP(B375,[1]Export!$M:$BD,8,0)," ",VLOOKUP(B375,[1]Export!$M:$BD,9,0))</f>
        <v>NOIŞTAT STR. PRINCIPALA  73</v>
      </c>
      <c r="N375" s="6" t="str">
        <f>VLOOKUP(B375,[1]Export!$M:$BD,12,0)</f>
        <v>0269513765</v>
      </c>
      <c r="O375" s="6" t="str">
        <f>VLOOKUP(B375,[1]Export!$M:$BD,13,0)</f>
        <v>0269513765</v>
      </c>
      <c r="P375" s="6" t="str">
        <f>VLOOKUP(B375,[1]Export!$M:$BD,14,0)</f>
        <v>sciacobeni@yahoo.com</v>
      </c>
      <c r="Q375" s="6" t="str">
        <f>VLOOKUP(B375,[1]Export!$M:$BD,22,0)</f>
        <v/>
      </c>
    </row>
    <row r="376" spans="1:17" ht="28.8" x14ac:dyDescent="0.3">
      <c r="A376" s="7" t="s">
        <v>150</v>
      </c>
      <c r="B376" s="5" t="s">
        <v>155</v>
      </c>
      <c r="C376" s="5" t="s">
        <v>156</v>
      </c>
      <c r="D376" s="6" t="s">
        <v>10</v>
      </c>
      <c r="E376" s="5" t="s">
        <v>13</v>
      </c>
      <c r="F376" s="6" t="s">
        <v>10</v>
      </c>
      <c r="G376" s="5" t="s">
        <v>429</v>
      </c>
      <c r="H376" s="5" t="s">
        <v>11</v>
      </c>
      <c r="I376" s="5" t="s">
        <v>11</v>
      </c>
      <c r="J376" s="5" t="s">
        <v>11</v>
      </c>
      <c r="K376" s="10">
        <v>0.33</v>
      </c>
      <c r="L376" s="10">
        <v>8</v>
      </c>
      <c r="M376" s="5" t="str">
        <f>CONCATENATE(VLOOKUP(B376,[1]Export!$M:$BD,10,0)," ",VLOOKUP(B376,[1]Export!$M:$BD,8,0)," ",VLOOKUP(B376,[1]Export!$M:$BD,9,0))</f>
        <v>NOIŞTAT STR. PRINCIPALA  73</v>
      </c>
      <c r="N376" s="6" t="str">
        <f>VLOOKUP(B376,[1]Export!$M:$BD,12,0)</f>
        <v>0269513765</v>
      </c>
      <c r="O376" s="6" t="str">
        <f>VLOOKUP(B376,[1]Export!$M:$BD,13,0)</f>
        <v>0269513765</v>
      </c>
      <c r="P376" s="6" t="str">
        <f>VLOOKUP(B376,[1]Export!$M:$BD,14,0)</f>
        <v>sciacobeni@yahoo.com</v>
      </c>
      <c r="Q376" s="6" t="str">
        <f>VLOOKUP(B376,[1]Export!$M:$BD,22,0)</f>
        <v/>
      </c>
    </row>
    <row r="377" spans="1:17" ht="28.8" x14ac:dyDescent="0.3">
      <c r="A377" s="7" t="s">
        <v>150</v>
      </c>
      <c r="B377" s="5" t="s">
        <v>155</v>
      </c>
      <c r="C377" s="5" t="s">
        <v>156</v>
      </c>
      <c r="D377" s="6" t="s">
        <v>10</v>
      </c>
      <c r="E377" s="5" t="s">
        <v>14</v>
      </c>
      <c r="F377" s="6" t="s">
        <v>10</v>
      </c>
      <c r="G377" s="5" t="s">
        <v>429</v>
      </c>
      <c r="H377" s="5" t="s">
        <v>11</v>
      </c>
      <c r="I377" s="5" t="s">
        <v>11</v>
      </c>
      <c r="J377" s="5" t="s">
        <v>11</v>
      </c>
      <c r="K377" s="10">
        <v>0.33</v>
      </c>
      <c r="L377" s="10">
        <v>4</v>
      </c>
      <c r="M377" s="5" t="str">
        <f>CONCATENATE(VLOOKUP(B377,[1]Export!$M:$BD,10,0)," ",VLOOKUP(B377,[1]Export!$M:$BD,8,0)," ",VLOOKUP(B377,[1]Export!$M:$BD,9,0))</f>
        <v>NOIŞTAT STR. PRINCIPALA  73</v>
      </c>
      <c r="N377" s="6" t="str">
        <f>VLOOKUP(B377,[1]Export!$M:$BD,12,0)</f>
        <v>0269513765</v>
      </c>
      <c r="O377" s="6" t="str">
        <f>VLOOKUP(B377,[1]Export!$M:$BD,13,0)</f>
        <v>0269513765</v>
      </c>
      <c r="P377" s="6" t="str">
        <f>VLOOKUP(B377,[1]Export!$M:$BD,14,0)</f>
        <v>sciacobeni@yahoo.com</v>
      </c>
      <c r="Q377" s="6" t="str">
        <f>VLOOKUP(B377,[1]Export!$M:$BD,22,0)</f>
        <v/>
      </c>
    </row>
    <row r="378" spans="1:17" ht="28.8" x14ac:dyDescent="0.3">
      <c r="A378" s="7" t="s">
        <v>274</v>
      </c>
      <c r="B378" s="5" t="s">
        <v>281</v>
      </c>
      <c r="C378" s="5" t="s">
        <v>282</v>
      </c>
      <c r="D378" s="6" t="s">
        <v>10</v>
      </c>
      <c r="E378" s="5" t="s">
        <v>12</v>
      </c>
      <c r="F378" s="6" t="s">
        <v>10</v>
      </c>
      <c r="G378" s="5" t="s">
        <v>429</v>
      </c>
      <c r="H378" s="5" t="s">
        <v>11</v>
      </c>
      <c r="I378" s="5" t="s">
        <v>11</v>
      </c>
      <c r="J378" s="5" t="s">
        <v>11</v>
      </c>
      <c r="K378" s="10">
        <v>1</v>
      </c>
      <c r="L378" s="10">
        <v>28</v>
      </c>
      <c r="M378" s="5" t="str">
        <f>CONCATENATE(VLOOKUP(B378,[1]Export!$M:$BD,10,0)," ",VLOOKUP(B378,[1]Export!$M:$BD,8,0)," ",VLOOKUP(B378,[1]Export!$M:$BD,9,0))</f>
        <v>NOU PRINCIPALA 402</v>
      </c>
      <c r="N378" s="6" t="str">
        <f>VLOOKUP(B378,[1]Export!$M:$BD,12,0)</f>
        <v>0372910899</v>
      </c>
      <c r="O378" s="6" t="str">
        <f>VLOOKUP(B378,[1]Export!$M:$BD,13,0)</f>
        <v>0269582330</v>
      </c>
      <c r="P378" s="6" t="str">
        <f>VLOOKUP(B378,[1]Export!$M:$BD,14,0)</f>
        <v>scoalarosiasb@yahoo.com</v>
      </c>
      <c r="Q378" s="6" t="str">
        <f>VLOOKUP(B378,[1]Export!$M:$BD,22,0)</f>
        <v/>
      </c>
    </row>
    <row r="379" spans="1:17" ht="28.8" x14ac:dyDescent="0.3">
      <c r="A379" s="7" t="s">
        <v>274</v>
      </c>
      <c r="B379" s="5" t="s">
        <v>281</v>
      </c>
      <c r="C379" s="5" t="s">
        <v>282</v>
      </c>
      <c r="D379" s="6" t="s">
        <v>10</v>
      </c>
      <c r="E379" s="5" t="s">
        <v>13</v>
      </c>
      <c r="F379" s="6" t="s">
        <v>10</v>
      </c>
      <c r="G379" s="5" t="s">
        <v>429</v>
      </c>
      <c r="H379" s="5" t="s">
        <v>11</v>
      </c>
      <c r="I379" s="5" t="s">
        <v>11</v>
      </c>
      <c r="J379" s="5" t="s">
        <v>11</v>
      </c>
      <c r="K379" s="10">
        <v>1</v>
      </c>
      <c r="L379" s="10">
        <v>23</v>
      </c>
      <c r="M379" s="5" t="str">
        <f>CONCATENATE(VLOOKUP(B379,[1]Export!$M:$BD,10,0)," ",VLOOKUP(B379,[1]Export!$M:$BD,8,0)," ",VLOOKUP(B379,[1]Export!$M:$BD,9,0))</f>
        <v>NOU PRINCIPALA 402</v>
      </c>
      <c r="N379" s="6" t="str">
        <f>VLOOKUP(B379,[1]Export!$M:$BD,12,0)</f>
        <v>0372910899</v>
      </c>
      <c r="O379" s="6" t="str">
        <f>VLOOKUP(B379,[1]Export!$M:$BD,13,0)</f>
        <v>0269582330</v>
      </c>
      <c r="P379" s="6" t="str">
        <f>VLOOKUP(B379,[1]Export!$M:$BD,14,0)</f>
        <v>scoalarosiasb@yahoo.com</v>
      </c>
      <c r="Q379" s="6" t="str">
        <f>VLOOKUP(B379,[1]Export!$M:$BD,22,0)</f>
        <v/>
      </c>
    </row>
    <row r="380" spans="1:17" ht="28.8" x14ac:dyDescent="0.3">
      <c r="A380" s="7" t="s">
        <v>274</v>
      </c>
      <c r="B380" s="5" t="s">
        <v>281</v>
      </c>
      <c r="C380" s="5" t="s">
        <v>282</v>
      </c>
      <c r="D380" s="6" t="s">
        <v>10</v>
      </c>
      <c r="E380" s="5" t="s">
        <v>14</v>
      </c>
      <c r="F380" s="6" t="s">
        <v>10</v>
      </c>
      <c r="G380" s="5" t="s">
        <v>429</v>
      </c>
      <c r="H380" s="5" t="s">
        <v>11</v>
      </c>
      <c r="I380" s="5" t="s">
        <v>11</v>
      </c>
      <c r="J380" s="5" t="s">
        <v>11</v>
      </c>
      <c r="K380" s="10">
        <v>1</v>
      </c>
      <c r="L380" s="10">
        <v>28</v>
      </c>
      <c r="M380" s="5" t="str">
        <f>CONCATENATE(VLOOKUP(B380,[1]Export!$M:$BD,10,0)," ",VLOOKUP(B380,[1]Export!$M:$BD,8,0)," ",VLOOKUP(B380,[1]Export!$M:$BD,9,0))</f>
        <v>NOU PRINCIPALA 402</v>
      </c>
      <c r="N380" s="6" t="str">
        <f>VLOOKUP(B380,[1]Export!$M:$BD,12,0)</f>
        <v>0372910899</v>
      </c>
      <c r="O380" s="6" t="str">
        <f>VLOOKUP(B380,[1]Export!$M:$BD,13,0)</f>
        <v>0269582330</v>
      </c>
      <c r="P380" s="6" t="str">
        <f>VLOOKUP(B380,[1]Export!$M:$BD,14,0)</f>
        <v>scoalarosiasb@yahoo.com</v>
      </c>
      <c r="Q380" s="6" t="str">
        <f>VLOOKUP(B380,[1]Export!$M:$BD,22,0)</f>
        <v/>
      </c>
    </row>
    <row r="381" spans="1:17" ht="28.8" x14ac:dyDescent="0.3">
      <c r="A381" s="7" t="s">
        <v>162</v>
      </c>
      <c r="B381" s="5" t="s">
        <v>167</v>
      </c>
      <c r="C381" s="5" t="s">
        <v>168</v>
      </c>
      <c r="D381" s="6" t="s">
        <v>10</v>
      </c>
      <c r="E381" s="5" t="s">
        <v>13</v>
      </c>
      <c r="F381" s="6" t="s">
        <v>10</v>
      </c>
      <c r="G381" s="5" t="s">
        <v>429</v>
      </c>
      <c r="H381" s="5" t="s">
        <v>11</v>
      </c>
      <c r="I381" s="5" t="s">
        <v>11</v>
      </c>
      <c r="J381" s="5" t="s">
        <v>11</v>
      </c>
      <c r="K381" s="10">
        <v>0.5</v>
      </c>
      <c r="L381" s="10">
        <v>4</v>
      </c>
      <c r="M381" s="5" t="str">
        <f>CONCATENATE(VLOOKUP(B381,[1]Export!$M:$BD,10,0)," ",VLOOKUP(B381,[1]Export!$M:$BD,8,0)," ",VLOOKUP(B381,[1]Export!$M:$BD,9,0))</f>
        <v>NOU SĂSESC PRINCIPALA  210</v>
      </c>
      <c r="N381" s="6" t="str">
        <f>VLOOKUP(B381,[1]Export!$M:$BD,12,0)</f>
        <v>0269516254</v>
      </c>
      <c r="O381" s="6" t="str">
        <f>VLOOKUP(B381,[1]Export!$M:$BD,13,0)</f>
        <v>0269516103</v>
      </c>
      <c r="P381" s="6" t="str">
        <f>VLOOKUP(B381,[1]Export!$M:$BD,14,0)</f>
        <v>scoala_laslea@yahoo.com</v>
      </c>
      <c r="Q381" s="6" t="str">
        <f>VLOOKUP(B381,[1]Export!$M:$BD,22,0)</f>
        <v/>
      </c>
    </row>
    <row r="382" spans="1:17" ht="28.8" x14ac:dyDescent="0.3">
      <c r="A382" s="7" t="s">
        <v>162</v>
      </c>
      <c r="B382" s="5" t="s">
        <v>167</v>
      </c>
      <c r="C382" s="5" t="s">
        <v>168</v>
      </c>
      <c r="D382" s="6" t="s">
        <v>10</v>
      </c>
      <c r="E382" s="5" t="s">
        <v>14</v>
      </c>
      <c r="F382" s="6" t="s">
        <v>10</v>
      </c>
      <c r="G382" s="5" t="s">
        <v>429</v>
      </c>
      <c r="H382" s="5" t="s">
        <v>11</v>
      </c>
      <c r="I382" s="5" t="s">
        <v>11</v>
      </c>
      <c r="J382" s="5" t="s">
        <v>11</v>
      </c>
      <c r="K382" s="10">
        <v>0.5</v>
      </c>
      <c r="L382" s="10">
        <v>3</v>
      </c>
      <c r="M382" s="5" t="str">
        <f>CONCATENATE(VLOOKUP(B382,[1]Export!$M:$BD,10,0)," ",VLOOKUP(B382,[1]Export!$M:$BD,8,0)," ",VLOOKUP(B382,[1]Export!$M:$BD,9,0))</f>
        <v>NOU SĂSESC PRINCIPALA  210</v>
      </c>
      <c r="N382" s="6" t="str">
        <f>VLOOKUP(B382,[1]Export!$M:$BD,12,0)</f>
        <v>0269516254</v>
      </c>
      <c r="O382" s="6" t="str">
        <f>VLOOKUP(B382,[1]Export!$M:$BD,13,0)</f>
        <v>0269516103</v>
      </c>
      <c r="P382" s="6" t="str">
        <f>VLOOKUP(B382,[1]Export!$M:$BD,14,0)</f>
        <v>scoala_laslea@yahoo.com</v>
      </c>
      <c r="Q382" s="6" t="str">
        <f>VLOOKUP(B382,[1]Export!$M:$BD,22,0)</f>
        <v/>
      </c>
    </row>
    <row r="383" spans="1:17" ht="43.2" x14ac:dyDescent="0.3">
      <c r="A383" s="7" t="s">
        <v>32</v>
      </c>
      <c r="B383" s="5" t="s">
        <v>35</v>
      </c>
      <c r="C383" s="5" t="s">
        <v>36</v>
      </c>
      <c r="D383" s="6" t="s">
        <v>10</v>
      </c>
      <c r="E383" s="5" t="s">
        <v>12</v>
      </c>
      <c r="F383" s="6" t="s">
        <v>10</v>
      </c>
      <c r="G383" s="5" t="s">
        <v>429</v>
      </c>
      <c r="H383" s="5" t="s">
        <v>11</v>
      </c>
      <c r="I383" s="5" t="s">
        <v>11</v>
      </c>
      <c r="J383" s="5" t="s">
        <v>11</v>
      </c>
      <c r="K383" s="10">
        <v>0.33</v>
      </c>
      <c r="L383" s="10">
        <v>3</v>
      </c>
      <c r="M383" s="5" t="str">
        <f>CONCATENATE(VLOOKUP(B383,[1]Export!$M:$BD,10,0)," ",VLOOKUP(B383,[1]Export!$M:$BD,8,0)," ",VLOOKUP(B383,[1]Export!$M:$BD,9,0))</f>
        <v>NOUL ROMÂN Principala 198</v>
      </c>
      <c r="N383" s="6" t="str">
        <f>VLOOKUP(B383,[1]Export!$M:$BD,12,0)</f>
        <v>0269520036</v>
      </c>
      <c r="O383" s="6" t="str">
        <f>VLOOKUP(B383,[1]Export!$M:$BD,13,0)</f>
        <v>0269520036</v>
      </c>
      <c r="P383" s="6" t="str">
        <f>VLOOKUP(B383,[1]Export!$M:$BD,14,0)</f>
        <v>scarpasujos@yahoo.com</v>
      </c>
      <c r="Q383" s="6" t="str">
        <f>VLOOKUP(B383,[1]Export!$M:$BD,22,0)</f>
        <v/>
      </c>
    </row>
    <row r="384" spans="1:17" ht="43.2" x14ac:dyDescent="0.3">
      <c r="A384" s="7" t="s">
        <v>32</v>
      </c>
      <c r="B384" s="5" t="s">
        <v>35</v>
      </c>
      <c r="C384" s="5" t="s">
        <v>36</v>
      </c>
      <c r="D384" s="6" t="s">
        <v>10</v>
      </c>
      <c r="E384" s="5" t="s">
        <v>13</v>
      </c>
      <c r="F384" s="6" t="s">
        <v>10</v>
      </c>
      <c r="G384" s="5" t="s">
        <v>429</v>
      </c>
      <c r="H384" s="5" t="s">
        <v>11</v>
      </c>
      <c r="I384" s="5" t="s">
        <v>11</v>
      </c>
      <c r="J384" s="5" t="s">
        <v>11</v>
      </c>
      <c r="K384" s="10">
        <v>0.34</v>
      </c>
      <c r="L384" s="10">
        <v>4</v>
      </c>
      <c r="M384" s="5" t="str">
        <f>CONCATENATE(VLOOKUP(B384,[1]Export!$M:$BD,10,0)," ",VLOOKUP(B384,[1]Export!$M:$BD,8,0)," ",VLOOKUP(B384,[1]Export!$M:$BD,9,0))</f>
        <v>NOUL ROMÂN Principala 198</v>
      </c>
      <c r="N384" s="6" t="str">
        <f>VLOOKUP(B384,[1]Export!$M:$BD,12,0)</f>
        <v>0269520036</v>
      </c>
      <c r="O384" s="6" t="str">
        <f>VLOOKUP(B384,[1]Export!$M:$BD,13,0)</f>
        <v>0269520036</v>
      </c>
      <c r="P384" s="6" t="str">
        <f>VLOOKUP(B384,[1]Export!$M:$BD,14,0)</f>
        <v>scarpasujos@yahoo.com</v>
      </c>
      <c r="Q384" s="6" t="str">
        <f>VLOOKUP(B384,[1]Export!$M:$BD,22,0)</f>
        <v/>
      </c>
    </row>
    <row r="385" spans="1:17" ht="43.2" x14ac:dyDescent="0.3">
      <c r="A385" s="7" t="s">
        <v>32</v>
      </c>
      <c r="B385" s="5" t="s">
        <v>35</v>
      </c>
      <c r="C385" s="5" t="s">
        <v>36</v>
      </c>
      <c r="D385" s="6" t="s">
        <v>10</v>
      </c>
      <c r="E385" s="5" t="s">
        <v>14</v>
      </c>
      <c r="F385" s="6" t="s">
        <v>10</v>
      </c>
      <c r="G385" s="5" t="s">
        <v>429</v>
      </c>
      <c r="H385" s="5" t="s">
        <v>11</v>
      </c>
      <c r="I385" s="5" t="s">
        <v>11</v>
      </c>
      <c r="J385" s="5" t="s">
        <v>11</v>
      </c>
      <c r="K385" s="10">
        <v>0.33</v>
      </c>
      <c r="L385" s="10">
        <v>3</v>
      </c>
      <c r="M385" s="5" t="str">
        <f>CONCATENATE(VLOOKUP(B385,[1]Export!$M:$BD,10,0)," ",VLOOKUP(B385,[1]Export!$M:$BD,8,0)," ",VLOOKUP(B385,[1]Export!$M:$BD,9,0))</f>
        <v>NOUL ROMÂN Principala 198</v>
      </c>
      <c r="N385" s="6" t="str">
        <f>VLOOKUP(B385,[1]Export!$M:$BD,12,0)</f>
        <v>0269520036</v>
      </c>
      <c r="O385" s="6" t="str">
        <f>VLOOKUP(B385,[1]Export!$M:$BD,13,0)</f>
        <v>0269520036</v>
      </c>
      <c r="P385" s="6" t="str">
        <f>VLOOKUP(B385,[1]Export!$M:$BD,14,0)</f>
        <v>scarpasujos@yahoo.com</v>
      </c>
      <c r="Q385" s="6" t="str">
        <f>VLOOKUP(B385,[1]Export!$M:$BD,22,0)</f>
        <v/>
      </c>
    </row>
    <row r="386" spans="1:17" ht="28.8" x14ac:dyDescent="0.3">
      <c r="A386" s="7" t="s">
        <v>235</v>
      </c>
      <c r="B386" s="5" t="s">
        <v>235</v>
      </c>
      <c r="C386" s="5" t="s">
        <v>234</v>
      </c>
      <c r="D386" s="6" t="s">
        <v>10</v>
      </c>
      <c r="E386" s="5" t="s">
        <v>12</v>
      </c>
      <c r="F386" s="6" t="s">
        <v>10</v>
      </c>
      <c r="G386" s="5" t="s">
        <v>429</v>
      </c>
      <c r="H386" s="5" t="s">
        <v>11</v>
      </c>
      <c r="I386" s="5" t="s">
        <v>11</v>
      </c>
      <c r="J386" s="5" t="s">
        <v>11</v>
      </c>
      <c r="K386" s="10">
        <v>1</v>
      </c>
      <c r="L386" s="10">
        <v>20</v>
      </c>
      <c r="M386" s="5" t="str">
        <f>CONCATENATE(VLOOKUP(B386,[1]Export!$M:$BD,10,0)," ",VLOOKUP(B386,[1]Export!$M:$BD,8,0)," ",VLOOKUP(B386,[1]Export!$M:$BD,9,0))</f>
        <v>OCNA SIBIULUI Piața Traian 15</v>
      </c>
      <c r="N386" s="6" t="str">
        <f>VLOOKUP(B386,[1]Export!$M:$BD,12,0)</f>
        <v>0269541530</v>
      </c>
      <c r="O386" s="6" t="str">
        <f>VLOOKUP(B386,[1]Export!$M:$BD,13,0)</f>
        <v>0269541530</v>
      </c>
      <c r="P386" s="6" t="str">
        <f>VLOOKUP(B386,[1]Export!$M:$BD,14,0)</f>
        <v>scocnasibiului@yahoo.com</v>
      </c>
      <c r="Q386" s="6" t="str">
        <f>VLOOKUP(B386,[1]Export!$M:$BD,22,0)</f>
        <v>www.scoalaocnasb.ro</v>
      </c>
    </row>
    <row r="387" spans="1:17" ht="28.8" x14ac:dyDescent="0.3">
      <c r="A387" s="7" t="s">
        <v>235</v>
      </c>
      <c r="B387" s="5" t="s">
        <v>235</v>
      </c>
      <c r="C387" s="5" t="s">
        <v>234</v>
      </c>
      <c r="D387" s="6" t="s">
        <v>10</v>
      </c>
      <c r="E387" s="5" t="s">
        <v>12</v>
      </c>
      <c r="F387" s="6" t="s">
        <v>10</v>
      </c>
      <c r="G387" s="5" t="s">
        <v>430</v>
      </c>
      <c r="H387" s="5" t="s">
        <v>11</v>
      </c>
      <c r="I387" s="5" t="s">
        <v>11</v>
      </c>
      <c r="J387" s="5" t="s">
        <v>11</v>
      </c>
      <c r="K387" s="10">
        <v>1</v>
      </c>
      <c r="L387" s="10">
        <v>20</v>
      </c>
      <c r="M387" s="5" t="str">
        <f>CONCATENATE(VLOOKUP(B387,[1]Export!$M:$BD,10,0)," ",VLOOKUP(B387,[1]Export!$M:$BD,8,0)," ",VLOOKUP(B387,[1]Export!$M:$BD,9,0))</f>
        <v>OCNA SIBIULUI Piața Traian 15</v>
      </c>
      <c r="N387" s="6" t="str">
        <f>VLOOKUP(B387,[1]Export!$M:$BD,12,0)</f>
        <v>0269541530</v>
      </c>
      <c r="O387" s="6" t="str">
        <f>VLOOKUP(B387,[1]Export!$M:$BD,13,0)</f>
        <v>0269541530</v>
      </c>
      <c r="P387" s="6" t="str">
        <f>VLOOKUP(B387,[1]Export!$M:$BD,14,0)</f>
        <v>scocnasibiului@yahoo.com</v>
      </c>
      <c r="Q387" s="6" t="str">
        <f>VLOOKUP(B387,[1]Export!$M:$BD,22,0)</f>
        <v>www.scoalaocnasb.ro</v>
      </c>
    </row>
    <row r="388" spans="1:17" ht="28.8" x14ac:dyDescent="0.3">
      <c r="A388" s="7" t="s">
        <v>235</v>
      </c>
      <c r="B388" s="5" t="s">
        <v>235</v>
      </c>
      <c r="C388" s="5" t="s">
        <v>234</v>
      </c>
      <c r="D388" s="6" t="s">
        <v>10</v>
      </c>
      <c r="E388" s="5" t="s">
        <v>13</v>
      </c>
      <c r="F388" s="6" t="s">
        <v>10</v>
      </c>
      <c r="G388" s="5" t="s">
        <v>429</v>
      </c>
      <c r="H388" s="5" t="s">
        <v>11</v>
      </c>
      <c r="I388" s="5" t="s">
        <v>11</v>
      </c>
      <c r="J388" s="5" t="s">
        <v>11</v>
      </c>
      <c r="K388" s="10">
        <v>2</v>
      </c>
      <c r="L388" s="10">
        <v>40</v>
      </c>
      <c r="M388" s="5" t="str">
        <f>CONCATENATE(VLOOKUP(B388,[1]Export!$M:$BD,10,0)," ",VLOOKUP(B388,[1]Export!$M:$BD,8,0)," ",VLOOKUP(B388,[1]Export!$M:$BD,9,0))</f>
        <v>OCNA SIBIULUI Piața Traian 15</v>
      </c>
      <c r="N388" s="6" t="str">
        <f>VLOOKUP(B388,[1]Export!$M:$BD,12,0)</f>
        <v>0269541530</v>
      </c>
      <c r="O388" s="6" t="str">
        <f>VLOOKUP(B388,[1]Export!$M:$BD,13,0)</f>
        <v>0269541530</v>
      </c>
      <c r="P388" s="6" t="str">
        <f>VLOOKUP(B388,[1]Export!$M:$BD,14,0)</f>
        <v>scocnasibiului@yahoo.com</v>
      </c>
      <c r="Q388" s="6" t="str">
        <f>VLOOKUP(B388,[1]Export!$M:$BD,22,0)</f>
        <v>www.scoalaocnasb.ro</v>
      </c>
    </row>
    <row r="389" spans="1:17" ht="28.8" x14ac:dyDescent="0.3">
      <c r="A389" s="7" t="s">
        <v>235</v>
      </c>
      <c r="B389" s="5" t="s">
        <v>235</v>
      </c>
      <c r="C389" s="5" t="s">
        <v>234</v>
      </c>
      <c r="D389" s="6" t="s">
        <v>10</v>
      </c>
      <c r="E389" s="5" t="s">
        <v>14</v>
      </c>
      <c r="F389" s="6" t="s">
        <v>10</v>
      </c>
      <c r="G389" s="5" t="s">
        <v>429</v>
      </c>
      <c r="H389" s="5" t="s">
        <v>11</v>
      </c>
      <c r="I389" s="5" t="s">
        <v>11</v>
      </c>
      <c r="J389" s="5" t="s">
        <v>11</v>
      </c>
      <c r="K389" s="10">
        <v>2</v>
      </c>
      <c r="L389" s="10">
        <v>35</v>
      </c>
      <c r="M389" s="5" t="str">
        <f>CONCATENATE(VLOOKUP(B389,[1]Export!$M:$BD,10,0)," ",VLOOKUP(B389,[1]Export!$M:$BD,8,0)," ",VLOOKUP(B389,[1]Export!$M:$BD,9,0))</f>
        <v>OCNA SIBIULUI Piața Traian 15</v>
      </c>
      <c r="N389" s="6" t="str">
        <f>VLOOKUP(B389,[1]Export!$M:$BD,12,0)</f>
        <v>0269541530</v>
      </c>
      <c r="O389" s="6" t="str">
        <f>VLOOKUP(B389,[1]Export!$M:$BD,13,0)</f>
        <v>0269541530</v>
      </c>
      <c r="P389" s="6" t="str">
        <f>VLOOKUP(B389,[1]Export!$M:$BD,14,0)</f>
        <v>scocnasibiului@yahoo.com</v>
      </c>
      <c r="Q389" s="6" t="str">
        <f>VLOOKUP(B389,[1]Export!$M:$BD,22,0)</f>
        <v>www.scoalaocnasb.ro</v>
      </c>
    </row>
    <row r="390" spans="1:17" ht="28.8" x14ac:dyDescent="0.3">
      <c r="A390" s="7" t="s">
        <v>237</v>
      </c>
      <c r="B390" s="5" t="s">
        <v>238</v>
      </c>
      <c r="C390" s="5" t="s">
        <v>236</v>
      </c>
      <c r="D390" s="6" t="s">
        <v>10</v>
      </c>
      <c r="E390" s="5" t="s">
        <v>12</v>
      </c>
      <c r="F390" s="6" t="s">
        <v>10</v>
      </c>
      <c r="G390" s="5" t="s">
        <v>429</v>
      </c>
      <c r="H390" s="5" t="s">
        <v>11</v>
      </c>
      <c r="I390" s="5" t="s">
        <v>11</v>
      </c>
      <c r="J390" s="5" t="s">
        <v>11</v>
      </c>
      <c r="K390" s="10">
        <v>1</v>
      </c>
      <c r="L390" s="10">
        <v>15</v>
      </c>
      <c r="M390" s="5" t="str">
        <f>CONCATENATE(VLOOKUP(B390,[1]Export!$M:$BD,10,0)," ",VLOOKUP(B390,[1]Export!$M:$BD,8,0)," ",VLOOKUP(B390,[1]Export!$M:$BD,9,0))</f>
        <v>ORLAT VICTORIEI  630</v>
      </c>
      <c r="N390" s="6" t="str">
        <f>VLOOKUP(B390,[1]Export!$M:$BD,12,0)</f>
        <v>0269571126</v>
      </c>
      <c r="O390" s="6" t="str">
        <f>VLOOKUP(B390,[1]Export!$M:$BD,13,0)</f>
        <v>0269571126</v>
      </c>
      <c r="P390" s="6" t="str">
        <f>VLOOKUP(B390,[1]Export!$M:$BD,14,0)</f>
        <v>scoalaorlat@gmail.com</v>
      </c>
      <c r="Q390" s="6" t="str">
        <f>VLOOKUP(B390,[1]Export!$M:$BD,22,0)</f>
        <v/>
      </c>
    </row>
    <row r="391" spans="1:17" ht="28.8" x14ac:dyDescent="0.3">
      <c r="A391" s="7" t="s">
        <v>237</v>
      </c>
      <c r="B391" s="5" t="s">
        <v>238</v>
      </c>
      <c r="C391" s="5" t="s">
        <v>236</v>
      </c>
      <c r="D391" s="6" t="s">
        <v>10</v>
      </c>
      <c r="E391" s="5" t="s">
        <v>12</v>
      </c>
      <c r="F391" s="6" t="s">
        <v>10</v>
      </c>
      <c r="G391" s="5" t="s">
        <v>430</v>
      </c>
      <c r="H391" s="5" t="s">
        <v>11</v>
      </c>
      <c r="I391" s="5" t="s">
        <v>11</v>
      </c>
      <c r="J391" s="5" t="s">
        <v>11</v>
      </c>
      <c r="K391" s="10">
        <v>1</v>
      </c>
      <c r="L391" s="10">
        <v>15</v>
      </c>
      <c r="M391" s="5" t="str">
        <f>CONCATENATE(VLOOKUP(B391,[1]Export!$M:$BD,10,0)," ",VLOOKUP(B391,[1]Export!$M:$BD,8,0)," ",VLOOKUP(B391,[1]Export!$M:$BD,9,0))</f>
        <v>ORLAT VICTORIEI  630</v>
      </c>
      <c r="N391" s="6" t="str">
        <f>VLOOKUP(B391,[1]Export!$M:$BD,12,0)</f>
        <v>0269571126</v>
      </c>
      <c r="O391" s="6" t="str">
        <f>VLOOKUP(B391,[1]Export!$M:$BD,13,0)</f>
        <v>0269571126</v>
      </c>
      <c r="P391" s="6" t="str">
        <f>VLOOKUP(B391,[1]Export!$M:$BD,14,0)</f>
        <v>scoalaorlat@gmail.com</v>
      </c>
      <c r="Q391" s="6" t="str">
        <f>VLOOKUP(B391,[1]Export!$M:$BD,22,0)</f>
        <v/>
      </c>
    </row>
    <row r="392" spans="1:17" ht="28.8" x14ac:dyDescent="0.3">
      <c r="A392" s="7" t="s">
        <v>237</v>
      </c>
      <c r="B392" s="5" t="s">
        <v>238</v>
      </c>
      <c r="C392" s="5" t="s">
        <v>236</v>
      </c>
      <c r="D392" s="6" t="s">
        <v>10</v>
      </c>
      <c r="E392" s="5" t="s">
        <v>13</v>
      </c>
      <c r="F392" s="6" t="s">
        <v>10</v>
      </c>
      <c r="G392" s="5" t="s">
        <v>429</v>
      </c>
      <c r="H392" s="5" t="s">
        <v>11</v>
      </c>
      <c r="I392" s="5" t="s">
        <v>11</v>
      </c>
      <c r="J392" s="5" t="s">
        <v>11</v>
      </c>
      <c r="K392" s="10">
        <v>1</v>
      </c>
      <c r="L392" s="10">
        <v>20</v>
      </c>
      <c r="M392" s="5" t="str">
        <f>CONCATENATE(VLOOKUP(B392,[1]Export!$M:$BD,10,0)," ",VLOOKUP(B392,[1]Export!$M:$BD,8,0)," ",VLOOKUP(B392,[1]Export!$M:$BD,9,0))</f>
        <v>ORLAT VICTORIEI  630</v>
      </c>
      <c r="N392" s="6" t="str">
        <f>VLOOKUP(B392,[1]Export!$M:$BD,12,0)</f>
        <v>0269571126</v>
      </c>
      <c r="O392" s="6" t="str">
        <f>VLOOKUP(B392,[1]Export!$M:$BD,13,0)</f>
        <v>0269571126</v>
      </c>
      <c r="P392" s="6" t="str">
        <f>VLOOKUP(B392,[1]Export!$M:$BD,14,0)</f>
        <v>scoalaorlat@gmail.com</v>
      </c>
      <c r="Q392" s="6" t="str">
        <f>VLOOKUP(B392,[1]Export!$M:$BD,22,0)</f>
        <v/>
      </c>
    </row>
    <row r="393" spans="1:17" ht="28.8" x14ac:dyDescent="0.3">
      <c r="A393" s="7" t="s">
        <v>237</v>
      </c>
      <c r="B393" s="5" t="s">
        <v>238</v>
      </c>
      <c r="C393" s="5" t="s">
        <v>236</v>
      </c>
      <c r="D393" s="6" t="s">
        <v>10</v>
      </c>
      <c r="E393" s="5" t="s">
        <v>13</v>
      </c>
      <c r="F393" s="6" t="s">
        <v>10</v>
      </c>
      <c r="G393" s="5" t="s">
        <v>430</v>
      </c>
      <c r="H393" s="5" t="s">
        <v>11</v>
      </c>
      <c r="I393" s="5" t="s">
        <v>11</v>
      </c>
      <c r="J393" s="5" t="s">
        <v>11</v>
      </c>
      <c r="K393" s="10">
        <v>0.5</v>
      </c>
      <c r="L393" s="10">
        <v>8</v>
      </c>
      <c r="M393" s="5" t="str">
        <f>CONCATENATE(VLOOKUP(B393,[1]Export!$M:$BD,10,0)," ",VLOOKUP(B393,[1]Export!$M:$BD,8,0)," ",VLOOKUP(B393,[1]Export!$M:$BD,9,0))</f>
        <v>ORLAT VICTORIEI  630</v>
      </c>
      <c r="N393" s="6" t="str">
        <f>VLOOKUP(B393,[1]Export!$M:$BD,12,0)</f>
        <v>0269571126</v>
      </c>
      <c r="O393" s="6" t="str">
        <f>VLOOKUP(B393,[1]Export!$M:$BD,13,0)</f>
        <v>0269571126</v>
      </c>
      <c r="P393" s="6" t="str">
        <f>VLOOKUP(B393,[1]Export!$M:$BD,14,0)</f>
        <v>scoalaorlat@gmail.com</v>
      </c>
      <c r="Q393" s="6" t="str">
        <f>VLOOKUP(B393,[1]Export!$M:$BD,22,0)</f>
        <v/>
      </c>
    </row>
    <row r="394" spans="1:17" ht="28.8" x14ac:dyDescent="0.3">
      <c r="A394" s="7" t="s">
        <v>237</v>
      </c>
      <c r="B394" s="5" t="s">
        <v>238</v>
      </c>
      <c r="C394" s="5" t="s">
        <v>236</v>
      </c>
      <c r="D394" s="6" t="s">
        <v>10</v>
      </c>
      <c r="E394" s="5" t="s">
        <v>14</v>
      </c>
      <c r="F394" s="6" t="s">
        <v>10</v>
      </c>
      <c r="G394" s="5" t="s">
        <v>430</v>
      </c>
      <c r="H394" s="5" t="s">
        <v>11</v>
      </c>
      <c r="I394" s="5" t="s">
        <v>11</v>
      </c>
      <c r="J394" s="5" t="s">
        <v>11</v>
      </c>
      <c r="K394" s="10">
        <v>0.5</v>
      </c>
      <c r="L394" s="10">
        <v>8</v>
      </c>
      <c r="M394" s="5" t="str">
        <f>CONCATENATE(VLOOKUP(B394,[1]Export!$M:$BD,10,0)," ",VLOOKUP(B394,[1]Export!$M:$BD,8,0)," ",VLOOKUP(B394,[1]Export!$M:$BD,9,0))</f>
        <v>ORLAT VICTORIEI  630</v>
      </c>
      <c r="N394" s="6" t="str">
        <f>VLOOKUP(B394,[1]Export!$M:$BD,12,0)</f>
        <v>0269571126</v>
      </c>
      <c r="O394" s="6" t="str">
        <f>VLOOKUP(B394,[1]Export!$M:$BD,13,0)</f>
        <v>0269571126</v>
      </c>
      <c r="P394" s="6" t="str">
        <f>VLOOKUP(B394,[1]Export!$M:$BD,14,0)</f>
        <v>scoalaorlat@gmail.com</v>
      </c>
      <c r="Q394" s="6" t="str">
        <f>VLOOKUP(B394,[1]Export!$M:$BD,22,0)</f>
        <v/>
      </c>
    </row>
    <row r="395" spans="1:17" ht="28.8" x14ac:dyDescent="0.3">
      <c r="A395" s="7" t="s">
        <v>237</v>
      </c>
      <c r="B395" s="5" t="s">
        <v>238</v>
      </c>
      <c r="C395" s="5" t="s">
        <v>236</v>
      </c>
      <c r="D395" s="6" t="s">
        <v>10</v>
      </c>
      <c r="E395" s="5" t="s">
        <v>14</v>
      </c>
      <c r="F395" s="6" t="s">
        <v>10</v>
      </c>
      <c r="G395" s="5" t="s">
        <v>429</v>
      </c>
      <c r="H395" s="5" t="s">
        <v>11</v>
      </c>
      <c r="I395" s="5" t="s">
        <v>11</v>
      </c>
      <c r="J395" s="5" t="s">
        <v>11</v>
      </c>
      <c r="K395" s="10">
        <v>1</v>
      </c>
      <c r="L395" s="10">
        <v>15</v>
      </c>
      <c r="M395" s="5" t="str">
        <f>CONCATENATE(VLOOKUP(B395,[1]Export!$M:$BD,10,0)," ",VLOOKUP(B395,[1]Export!$M:$BD,8,0)," ",VLOOKUP(B395,[1]Export!$M:$BD,9,0))</f>
        <v>ORLAT VICTORIEI  630</v>
      </c>
      <c r="N395" s="6" t="str">
        <f>VLOOKUP(B395,[1]Export!$M:$BD,12,0)</f>
        <v>0269571126</v>
      </c>
      <c r="O395" s="6" t="str">
        <f>VLOOKUP(B395,[1]Export!$M:$BD,13,0)</f>
        <v>0269571126</v>
      </c>
      <c r="P395" s="6" t="str">
        <f>VLOOKUP(B395,[1]Export!$M:$BD,14,0)</f>
        <v>scoalaorlat@gmail.com</v>
      </c>
      <c r="Q395" s="6" t="str">
        <f>VLOOKUP(B395,[1]Export!$M:$BD,22,0)</f>
        <v/>
      </c>
    </row>
    <row r="396" spans="1:17" ht="28.8" x14ac:dyDescent="0.3">
      <c r="A396" s="7" t="s">
        <v>240</v>
      </c>
      <c r="B396" s="5" t="s">
        <v>241</v>
      </c>
      <c r="C396" s="5" t="s">
        <v>239</v>
      </c>
      <c r="D396" s="6" t="s">
        <v>10</v>
      </c>
      <c r="E396" s="5" t="s">
        <v>12</v>
      </c>
      <c r="F396" s="6" t="s">
        <v>10</v>
      </c>
      <c r="G396" s="5" t="s">
        <v>429</v>
      </c>
      <c r="H396" s="5" t="s">
        <v>11</v>
      </c>
      <c r="I396" s="5" t="s">
        <v>11</v>
      </c>
      <c r="J396" s="5" t="s">
        <v>11</v>
      </c>
      <c r="K396" s="10">
        <v>0.34</v>
      </c>
      <c r="L396" s="10">
        <v>8</v>
      </c>
      <c r="M396" s="5" t="str">
        <f>CONCATENATE(VLOOKUP(B396,[1]Export!$M:$BD,10,0)," ",VLOOKUP(B396,[1]Export!$M:$BD,8,0)," ",VLOOKUP(B396,[1]Export!$M:$BD,9,0))</f>
        <v>PĂUCA PRINCIPALA  347</v>
      </c>
      <c r="N396" s="6" t="str">
        <f>VLOOKUP(B396,[1]Export!$M:$BD,12,0)</f>
        <v>0269580227</v>
      </c>
      <c r="O396" s="6" t="str">
        <f>VLOOKUP(B396,[1]Export!$M:$BD,13,0)</f>
        <v>0269580227</v>
      </c>
      <c r="P396" s="6" t="str">
        <f>VLOOKUP(B396,[1]Export!$M:$BD,14,0)</f>
        <v>scpauca@yahoo.co.uk</v>
      </c>
      <c r="Q396" s="6" t="str">
        <f>VLOOKUP(B396,[1]Export!$M:$BD,22,0)</f>
        <v/>
      </c>
    </row>
    <row r="397" spans="1:17" ht="28.8" x14ac:dyDescent="0.3">
      <c r="A397" s="7" t="s">
        <v>240</v>
      </c>
      <c r="B397" s="5" t="s">
        <v>241</v>
      </c>
      <c r="C397" s="5" t="s">
        <v>239</v>
      </c>
      <c r="D397" s="6" t="s">
        <v>10</v>
      </c>
      <c r="E397" s="5" t="s">
        <v>13</v>
      </c>
      <c r="F397" s="6" t="s">
        <v>10</v>
      </c>
      <c r="G397" s="5" t="s">
        <v>429</v>
      </c>
      <c r="H397" s="5" t="s">
        <v>11</v>
      </c>
      <c r="I397" s="5" t="s">
        <v>11</v>
      </c>
      <c r="J397" s="5" t="s">
        <v>11</v>
      </c>
      <c r="K397" s="10">
        <v>0.33</v>
      </c>
      <c r="L397" s="10">
        <v>2</v>
      </c>
      <c r="M397" s="5" t="str">
        <f>CONCATENATE(VLOOKUP(B397,[1]Export!$M:$BD,10,0)," ",VLOOKUP(B397,[1]Export!$M:$BD,8,0)," ",VLOOKUP(B397,[1]Export!$M:$BD,9,0))</f>
        <v>PĂUCA PRINCIPALA  347</v>
      </c>
      <c r="N397" s="6" t="str">
        <f>VLOOKUP(B397,[1]Export!$M:$BD,12,0)</f>
        <v>0269580227</v>
      </c>
      <c r="O397" s="6" t="str">
        <f>VLOOKUP(B397,[1]Export!$M:$BD,13,0)</f>
        <v>0269580227</v>
      </c>
      <c r="P397" s="6" t="str">
        <f>VLOOKUP(B397,[1]Export!$M:$BD,14,0)</f>
        <v>scpauca@yahoo.co.uk</v>
      </c>
      <c r="Q397" s="6" t="str">
        <f>VLOOKUP(B397,[1]Export!$M:$BD,22,0)</f>
        <v/>
      </c>
    </row>
    <row r="398" spans="1:17" ht="28.8" x14ac:dyDescent="0.3">
      <c r="A398" s="7" t="s">
        <v>240</v>
      </c>
      <c r="B398" s="5" t="s">
        <v>241</v>
      </c>
      <c r="C398" s="5" t="s">
        <v>239</v>
      </c>
      <c r="D398" s="6" t="s">
        <v>10</v>
      </c>
      <c r="E398" s="5" t="s">
        <v>14</v>
      </c>
      <c r="F398" s="6" t="s">
        <v>10</v>
      </c>
      <c r="G398" s="5" t="s">
        <v>429</v>
      </c>
      <c r="H398" s="5" t="s">
        <v>11</v>
      </c>
      <c r="I398" s="5" t="s">
        <v>11</v>
      </c>
      <c r="J398" s="5" t="s">
        <v>11</v>
      </c>
      <c r="K398" s="10">
        <v>0.33</v>
      </c>
      <c r="L398" s="10">
        <v>3</v>
      </c>
      <c r="M398" s="5" t="str">
        <f>CONCATENATE(VLOOKUP(B398,[1]Export!$M:$BD,10,0)," ",VLOOKUP(B398,[1]Export!$M:$BD,8,0)," ",VLOOKUP(B398,[1]Export!$M:$BD,9,0))</f>
        <v>PĂUCA PRINCIPALA  347</v>
      </c>
      <c r="N398" s="6" t="str">
        <f>VLOOKUP(B398,[1]Export!$M:$BD,12,0)</f>
        <v>0269580227</v>
      </c>
      <c r="O398" s="6" t="str">
        <f>VLOOKUP(B398,[1]Export!$M:$BD,13,0)</f>
        <v>0269580227</v>
      </c>
      <c r="P398" s="6" t="str">
        <f>VLOOKUP(B398,[1]Export!$M:$BD,14,0)</f>
        <v>scpauca@yahoo.co.uk</v>
      </c>
      <c r="Q398" s="6" t="str">
        <f>VLOOKUP(B398,[1]Export!$M:$BD,22,0)</f>
        <v/>
      </c>
    </row>
    <row r="399" spans="1:17" ht="28.8" x14ac:dyDescent="0.3">
      <c r="A399" s="7" t="s">
        <v>65</v>
      </c>
      <c r="B399" s="5" t="s">
        <v>69</v>
      </c>
      <c r="C399" s="5" t="s">
        <v>70</v>
      </c>
      <c r="D399" s="6" t="s">
        <v>10</v>
      </c>
      <c r="E399" s="5" t="s">
        <v>12</v>
      </c>
      <c r="F399" s="6" t="s">
        <v>10</v>
      </c>
      <c r="G399" s="5" t="s">
        <v>429</v>
      </c>
      <c r="H399" s="5" t="s">
        <v>11</v>
      </c>
      <c r="I399" s="5" t="s">
        <v>11</v>
      </c>
      <c r="J399" s="5" t="s">
        <v>11</v>
      </c>
      <c r="K399" s="10">
        <v>0.34</v>
      </c>
      <c r="L399" s="10">
        <v>6</v>
      </c>
      <c r="M399" s="5" t="str">
        <f>CONCATENATE(VLOOKUP(B399,[1]Export!$M:$BD,10,0)," ",VLOOKUP(B399,[1]Export!$M:$BD,8,0)," ",VLOOKUP(B399,[1]Export!$M:$BD,9,0))</f>
        <v>PELIŞOR PRINCIPALA 159</v>
      </c>
      <c r="N399" s="6" t="str">
        <f>VLOOKUP(B399,[1]Export!$M:$BD,12,0)</f>
        <v>0269517116</v>
      </c>
      <c r="O399" s="6" t="str">
        <f>VLOOKUP(B399,[1]Export!$M:$BD,13,0)</f>
        <v>0269517116</v>
      </c>
      <c r="P399" s="6" t="str">
        <f>VLOOKUP(B399,[1]Export!$M:$BD,14,0)</f>
        <v>sc_birghis@yahoo.com</v>
      </c>
      <c r="Q399" s="6" t="str">
        <f>VLOOKUP(B399,[1]Export!$M:$BD,22,0)</f>
        <v/>
      </c>
    </row>
    <row r="400" spans="1:17" ht="28.8" x14ac:dyDescent="0.3">
      <c r="A400" s="7" t="s">
        <v>65</v>
      </c>
      <c r="B400" s="5" t="s">
        <v>69</v>
      </c>
      <c r="C400" s="5" t="s">
        <v>70</v>
      </c>
      <c r="D400" s="6" t="s">
        <v>10</v>
      </c>
      <c r="E400" s="5" t="s">
        <v>13</v>
      </c>
      <c r="F400" s="6" t="s">
        <v>10</v>
      </c>
      <c r="G400" s="5" t="s">
        <v>429</v>
      </c>
      <c r="H400" s="5" t="s">
        <v>11</v>
      </c>
      <c r="I400" s="5" t="s">
        <v>11</v>
      </c>
      <c r="J400" s="5" t="s">
        <v>11</v>
      </c>
      <c r="K400" s="10">
        <v>0.33</v>
      </c>
      <c r="L400" s="10">
        <v>5</v>
      </c>
      <c r="M400" s="5" t="str">
        <f>CONCATENATE(VLOOKUP(B400,[1]Export!$M:$BD,10,0)," ",VLOOKUP(B400,[1]Export!$M:$BD,8,0)," ",VLOOKUP(B400,[1]Export!$M:$BD,9,0))</f>
        <v>PELIŞOR PRINCIPALA 159</v>
      </c>
      <c r="N400" s="6" t="str">
        <f>VLOOKUP(B400,[1]Export!$M:$BD,12,0)</f>
        <v>0269517116</v>
      </c>
      <c r="O400" s="6" t="str">
        <f>VLOOKUP(B400,[1]Export!$M:$BD,13,0)</f>
        <v>0269517116</v>
      </c>
      <c r="P400" s="6" t="str">
        <f>VLOOKUP(B400,[1]Export!$M:$BD,14,0)</f>
        <v>sc_birghis@yahoo.com</v>
      </c>
      <c r="Q400" s="6" t="str">
        <f>VLOOKUP(B400,[1]Export!$M:$BD,22,0)</f>
        <v/>
      </c>
    </row>
    <row r="401" spans="1:17" ht="28.8" x14ac:dyDescent="0.3">
      <c r="A401" s="7" t="s">
        <v>65</v>
      </c>
      <c r="B401" s="5" t="s">
        <v>69</v>
      </c>
      <c r="C401" s="5" t="s">
        <v>70</v>
      </c>
      <c r="D401" s="6" t="s">
        <v>10</v>
      </c>
      <c r="E401" s="5" t="s">
        <v>14</v>
      </c>
      <c r="F401" s="6" t="s">
        <v>10</v>
      </c>
      <c r="G401" s="5" t="s">
        <v>429</v>
      </c>
      <c r="H401" s="5" t="s">
        <v>11</v>
      </c>
      <c r="I401" s="5" t="s">
        <v>11</v>
      </c>
      <c r="J401" s="5" t="s">
        <v>11</v>
      </c>
      <c r="K401" s="10">
        <v>0.33</v>
      </c>
      <c r="L401" s="10">
        <v>7</v>
      </c>
      <c r="M401" s="5" t="str">
        <f>CONCATENATE(VLOOKUP(B401,[1]Export!$M:$BD,10,0)," ",VLOOKUP(B401,[1]Export!$M:$BD,8,0)," ",VLOOKUP(B401,[1]Export!$M:$BD,9,0))</f>
        <v>PELIŞOR PRINCIPALA 159</v>
      </c>
      <c r="N401" s="6" t="str">
        <f>VLOOKUP(B401,[1]Export!$M:$BD,12,0)</f>
        <v>0269517116</v>
      </c>
      <c r="O401" s="6" t="str">
        <f>VLOOKUP(B401,[1]Export!$M:$BD,13,0)</f>
        <v>0269517116</v>
      </c>
      <c r="P401" s="6" t="str">
        <f>VLOOKUP(B401,[1]Export!$M:$BD,14,0)</f>
        <v>sc_birghis@yahoo.com</v>
      </c>
      <c r="Q401" s="6" t="str">
        <f>VLOOKUP(B401,[1]Export!$M:$BD,22,0)</f>
        <v/>
      </c>
    </row>
    <row r="402" spans="1:17" ht="43.2" x14ac:dyDescent="0.3">
      <c r="A402" s="7" t="s">
        <v>245</v>
      </c>
      <c r="B402" s="5" t="s">
        <v>246</v>
      </c>
      <c r="C402" s="5" t="s">
        <v>244</v>
      </c>
      <c r="D402" s="6" t="s">
        <v>10</v>
      </c>
      <c r="E402" s="5" t="s">
        <v>12</v>
      </c>
      <c r="F402" s="6" t="s">
        <v>10</v>
      </c>
      <c r="G402" s="5" t="s">
        <v>429</v>
      </c>
      <c r="H402" s="5" t="s">
        <v>11</v>
      </c>
      <c r="I402" s="5" t="s">
        <v>11</v>
      </c>
      <c r="J402" s="5" t="s">
        <v>11</v>
      </c>
      <c r="K402" s="10">
        <v>2</v>
      </c>
      <c r="L402" s="10">
        <v>31</v>
      </c>
      <c r="M402" s="5" t="str">
        <f>CONCATENATE(VLOOKUP(B402,[1]Export!$M:$BD,10,0)," ",VLOOKUP(B402,[1]Export!$M:$BD,8,0)," ",VLOOKUP(B402,[1]Export!$M:$BD,9,0))</f>
        <v>POIANA SIBIULUI DELNITA  414</v>
      </c>
      <c r="N402" s="6" t="str">
        <f>VLOOKUP(B402,[1]Export!$M:$BD,12,0)</f>
        <v>0269531112</v>
      </c>
      <c r="O402" s="6" t="str">
        <f>VLOOKUP(B402,[1]Export!$M:$BD,13,0)</f>
        <v>0269531112</v>
      </c>
      <c r="P402" s="6" t="str">
        <f>VLOOKUP(B402,[1]Export!$M:$BD,14,0)</f>
        <v>scpoianasibiului@yahoo.com</v>
      </c>
      <c r="Q402" s="6" t="str">
        <f>VLOOKUP(B402,[1]Export!$M:$BD,22,0)</f>
        <v/>
      </c>
    </row>
    <row r="403" spans="1:17" ht="43.2" x14ac:dyDescent="0.3">
      <c r="A403" s="7" t="s">
        <v>245</v>
      </c>
      <c r="B403" s="5" t="s">
        <v>246</v>
      </c>
      <c r="C403" s="5" t="s">
        <v>244</v>
      </c>
      <c r="D403" s="6" t="s">
        <v>10</v>
      </c>
      <c r="E403" s="5" t="s">
        <v>13</v>
      </c>
      <c r="F403" s="6" t="s">
        <v>10</v>
      </c>
      <c r="G403" s="5" t="s">
        <v>429</v>
      </c>
      <c r="H403" s="5" t="s">
        <v>11</v>
      </c>
      <c r="I403" s="5" t="s">
        <v>11</v>
      </c>
      <c r="J403" s="5" t="s">
        <v>11</v>
      </c>
      <c r="K403" s="10">
        <v>1</v>
      </c>
      <c r="L403" s="10">
        <v>18</v>
      </c>
      <c r="M403" s="5" t="str">
        <f>CONCATENATE(VLOOKUP(B403,[1]Export!$M:$BD,10,0)," ",VLOOKUP(B403,[1]Export!$M:$BD,8,0)," ",VLOOKUP(B403,[1]Export!$M:$BD,9,0))</f>
        <v>POIANA SIBIULUI DELNITA  414</v>
      </c>
      <c r="N403" s="6" t="str">
        <f>VLOOKUP(B403,[1]Export!$M:$BD,12,0)</f>
        <v>0269531112</v>
      </c>
      <c r="O403" s="6" t="str">
        <f>VLOOKUP(B403,[1]Export!$M:$BD,13,0)</f>
        <v>0269531112</v>
      </c>
      <c r="P403" s="6" t="str">
        <f>VLOOKUP(B403,[1]Export!$M:$BD,14,0)</f>
        <v>scpoianasibiului@yahoo.com</v>
      </c>
      <c r="Q403" s="6" t="str">
        <f>VLOOKUP(B403,[1]Export!$M:$BD,22,0)</f>
        <v/>
      </c>
    </row>
    <row r="404" spans="1:17" ht="43.2" x14ac:dyDescent="0.3">
      <c r="A404" s="7" t="s">
        <v>245</v>
      </c>
      <c r="B404" s="5" t="s">
        <v>246</v>
      </c>
      <c r="C404" s="5" t="s">
        <v>244</v>
      </c>
      <c r="D404" s="6" t="s">
        <v>10</v>
      </c>
      <c r="E404" s="5" t="s">
        <v>14</v>
      </c>
      <c r="F404" s="6" t="s">
        <v>10</v>
      </c>
      <c r="G404" s="5" t="s">
        <v>429</v>
      </c>
      <c r="H404" s="5" t="s">
        <v>11</v>
      </c>
      <c r="I404" s="5" t="s">
        <v>11</v>
      </c>
      <c r="J404" s="5" t="s">
        <v>11</v>
      </c>
      <c r="K404" s="10">
        <v>1</v>
      </c>
      <c r="L404" s="10">
        <v>16</v>
      </c>
      <c r="M404" s="5" t="str">
        <f>CONCATENATE(VLOOKUP(B404,[1]Export!$M:$BD,10,0)," ",VLOOKUP(B404,[1]Export!$M:$BD,8,0)," ",VLOOKUP(B404,[1]Export!$M:$BD,9,0))</f>
        <v>POIANA SIBIULUI DELNITA  414</v>
      </c>
      <c r="N404" s="6" t="str">
        <f>VLOOKUP(B404,[1]Export!$M:$BD,12,0)</f>
        <v>0269531112</v>
      </c>
      <c r="O404" s="6" t="str">
        <f>VLOOKUP(B404,[1]Export!$M:$BD,13,0)</f>
        <v>0269531112</v>
      </c>
      <c r="P404" s="6" t="str">
        <f>VLOOKUP(B404,[1]Export!$M:$BD,14,0)</f>
        <v>scpoianasibiului@yahoo.com</v>
      </c>
      <c r="Q404" s="6" t="str">
        <f>VLOOKUP(B404,[1]Export!$M:$BD,22,0)</f>
        <v/>
      </c>
    </row>
    <row r="405" spans="1:17" ht="28.8" x14ac:dyDescent="0.3">
      <c r="A405" s="7" t="s">
        <v>248</v>
      </c>
      <c r="B405" s="5" t="s">
        <v>249</v>
      </c>
      <c r="C405" s="5" t="s">
        <v>247</v>
      </c>
      <c r="D405" s="6" t="s">
        <v>10</v>
      </c>
      <c r="E405" s="5" t="s">
        <v>12</v>
      </c>
      <c r="F405" s="6" t="s">
        <v>10</v>
      </c>
      <c r="G405" s="5" t="s">
        <v>429</v>
      </c>
      <c r="H405" s="5" t="s">
        <v>11</v>
      </c>
      <c r="I405" s="5" t="s">
        <v>11</v>
      </c>
      <c r="J405" s="5" t="s">
        <v>11</v>
      </c>
      <c r="K405" s="10">
        <v>0.5</v>
      </c>
      <c r="L405" s="10">
        <v>10</v>
      </c>
      <c r="M405" s="5" t="str">
        <f>CONCATENATE(VLOOKUP(B405,[1]Export!$M:$BD,10,0)," ",VLOOKUP(B405,[1]Export!$M:$BD,8,0)," ",VLOOKUP(B405,[1]Export!$M:$BD,9,0))</f>
        <v>POPLACA  PRINCIPALĂ  376</v>
      </c>
      <c r="N405" s="6" t="str">
        <f>VLOOKUP(B405,[1]Export!$M:$BD,12,0)</f>
        <v>0269573165</v>
      </c>
      <c r="O405" s="6" t="str">
        <f>VLOOKUP(B405,[1]Export!$M:$BD,13,0)</f>
        <v>0269573165</v>
      </c>
      <c r="P405" s="6" t="str">
        <f>VLOOKUP(B405,[1]Export!$M:$BD,14,0)</f>
        <v>contact@scoalapoplaca.ro</v>
      </c>
      <c r="Q405" s="6" t="str">
        <f>VLOOKUP(B405,[1]Export!$M:$BD,22,0)</f>
        <v>www.scoalapoplaca.ro</v>
      </c>
    </row>
    <row r="406" spans="1:17" ht="28.8" x14ac:dyDescent="0.3">
      <c r="A406" s="7" t="s">
        <v>248</v>
      </c>
      <c r="B406" s="5" t="s">
        <v>249</v>
      </c>
      <c r="C406" s="5" t="s">
        <v>247</v>
      </c>
      <c r="D406" s="6" t="s">
        <v>10</v>
      </c>
      <c r="E406" s="5" t="s">
        <v>12</v>
      </c>
      <c r="F406" s="6" t="s">
        <v>10</v>
      </c>
      <c r="G406" s="5" t="s">
        <v>429</v>
      </c>
      <c r="H406" s="5" t="s">
        <v>11</v>
      </c>
      <c r="I406" s="5" t="s">
        <v>11</v>
      </c>
      <c r="J406" s="5" t="s">
        <v>11</v>
      </c>
      <c r="K406" s="10">
        <v>1</v>
      </c>
      <c r="L406" s="10">
        <v>20</v>
      </c>
      <c r="M406" s="5" t="str">
        <f>CONCATENATE(VLOOKUP(B406,[1]Export!$M:$BD,10,0)," ",VLOOKUP(B406,[1]Export!$M:$BD,8,0)," ",VLOOKUP(B406,[1]Export!$M:$BD,9,0))</f>
        <v>POPLACA  PRINCIPALĂ  376</v>
      </c>
      <c r="N406" s="6" t="str">
        <f>VLOOKUP(B406,[1]Export!$M:$BD,12,0)</f>
        <v>0269573165</v>
      </c>
      <c r="O406" s="6" t="str">
        <f>VLOOKUP(B406,[1]Export!$M:$BD,13,0)</f>
        <v>0269573165</v>
      </c>
      <c r="P406" s="6" t="str">
        <f>VLOOKUP(B406,[1]Export!$M:$BD,14,0)</f>
        <v>contact@scoalapoplaca.ro</v>
      </c>
      <c r="Q406" s="6" t="str">
        <f>VLOOKUP(B406,[1]Export!$M:$BD,22,0)</f>
        <v>www.scoalapoplaca.ro</v>
      </c>
    </row>
    <row r="407" spans="1:17" ht="28.8" x14ac:dyDescent="0.3">
      <c r="A407" s="7" t="s">
        <v>248</v>
      </c>
      <c r="B407" s="5" t="s">
        <v>249</v>
      </c>
      <c r="C407" s="5" t="s">
        <v>247</v>
      </c>
      <c r="D407" s="6" t="s">
        <v>10</v>
      </c>
      <c r="E407" s="5" t="s">
        <v>14</v>
      </c>
      <c r="F407" s="6" t="s">
        <v>10</v>
      </c>
      <c r="G407" s="5" t="s">
        <v>429</v>
      </c>
      <c r="H407" s="5" t="s">
        <v>11</v>
      </c>
      <c r="I407" s="5" t="s">
        <v>11</v>
      </c>
      <c r="J407" s="5" t="s">
        <v>11</v>
      </c>
      <c r="K407" s="10">
        <v>0.5</v>
      </c>
      <c r="L407" s="10">
        <v>10</v>
      </c>
      <c r="M407" s="5" t="str">
        <f>CONCATENATE(VLOOKUP(B407,[1]Export!$M:$BD,10,0)," ",VLOOKUP(B407,[1]Export!$M:$BD,8,0)," ",VLOOKUP(B407,[1]Export!$M:$BD,9,0))</f>
        <v>POPLACA  PRINCIPALĂ  376</v>
      </c>
      <c r="N407" s="6" t="str">
        <f>VLOOKUP(B407,[1]Export!$M:$BD,12,0)</f>
        <v>0269573165</v>
      </c>
      <c r="O407" s="6" t="str">
        <f>VLOOKUP(B407,[1]Export!$M:$BD,13,0)</f>
        <v>0269573165</v>
      </c>
      <c r="P407" s="6" t="str">
        <f>VLOOKUP(B407,[1]Export!$M:$BD,14,0)</f>
        <v>contact@scoalapoplaca.ro</v>
      </c>
      <c r="Q407" s="6" t="str">
        <f>VLOOKUP(B407,[1]Export!$M:$BD,22,0)</f>
        <v>www.scoalapoplaca.ro</v>
      </c>
    </row>
    <row r="408" spans="1:17" ht="28.8" x14ac:dyDescent="0.3">
      <c r="A408" s="7" t="s">
        <v>248</v>
      </c>
      <c r="B408" s="5" t="s">
        <v>249</v>
      </c>
      <c r="C408" s="5" t="s">
        <v>247</v>
      </c>
      <c r="D408" s="6" t="s">
        <v>10</v>
      </c>
      <c r="E408" s="5" t="s">
        <v>14</v>
      </c>
      <c r="F408" s="6" t="s">
        <v>10</v>
      </c>
      <c r="G408" s="5" t="s">
        <v>429</v>
      </c>
      <c r="H408" s="5" t="s">
        <v>11</v>
      </c>
      <c r="I408" s="5" t="s">
        <v>11</v>
      </c>
      <c r="J408" s="5" t="s">
        <v>11</v>
      </c>
      <c r="K408" s="10">
        <v>1</v>
      </c>
      <c r="L408" s="10">
        <v>20</v>
      </c>
      <c r="M408" s="5" t="str">
        <f>CONCATENATE(VLOOKUP(B408,[1]Export!$M:$BD,10,0)," ",VLOOKUP(B408,[1]Export!$M:$BD,8,0)," ",VLOOKUP(B408,[1]Export!$M:$BD,9,0))</f>
        <v>POPLACA  PRINCIPALĂ  376</v>
      </c>
      <c r="N408" s="6" t="str">
        <f>VLOOKUP(B408,[1]Export!$M:$BD,12,0)</f>
        <v>0269573165</v>
      </c>
      <c r="O408" s="6" t="str">
        <f>VLOOKUP(B408,[1]Export!$M:$BD,13,0)</f>
        <v>0269573165</v>
      </c>
      <c r="P408" s="6" t="str">
        <f>VLOOKUP(B408,[1]Export!$M:$BD,14,0)</f>
        <v>contact@scoalapoplaca.ro</v>
      </c>
      <c r="Q408" s="6" t="str">
        <f>VLOOKUP(B408,[1]Export!$M:$BD,22,0)</f>
        <v>www.scoalapoplaca.ro</v>
      </c>
    </row>
    <row r="409" spans="1:17" ht="28.8" x14ac:dyDescent="0.3">
      <c r="A409" s="7" t="s">
        <v>251</v>
      </c>
      <c r="B409" s="5" t="s">
        <v>251</v>
      </c>
      <c r="C409" s="5" t="s">
        <v>250</v>
      </c>
      <c r="D409" s="6" t="s">
        <v>10</v>
      </c>
      <c r="E409" s="5" t="s">
        <v>12</v>
      </c>
      <c r="F409" s="6" t="s">
        <v>10</v>
      </c>
      <c r="G409" s="5" t="s">
        <v>429</v>
      </c>
      <c r="H409" s="5" t="s">
        <v>11</v>
      </c>
      <c r="I409" s="5" t="s">
        <v>11</v>
      </c>
      <c r="J409" s="5" t="s">
        <v>11</v>
      </c>
      <c r="K409" s="10">
        <v>0.34</v>
      </c>
      <c r="L409" s="10">
        <v>10</v>
      </c>
      <c r="M409" s="5" t="str">
        <f>CONCATENATE(VLOOKUP(B409,[1]Export!$M:$BD,10,0)," ",VLOOKUP(B409,[1]Export!$M:$BD,8,0)," ",VLOOKUP(B409,[1]Export!$M:$BD,9,0))</f>
        <v>PORUMBACU DE JOS SCOLII 127</v>
      </c>
      <c r="N409" s="6" t="str">
        <f>VLOOKUP(B409,[1]Export!$M:$BD,12,0)</f>
        <v>0269522103</v>
      </c>
      <c r="O409" s="6" t="str">
        <f>VLOOKUP(B409,[1]Export!$M:$BD,13,0)</f>
        <v>0269522103</v>
      </c>
      <c r="P409" s="6" t="str">
        <f>VLOOKUP(B409,[1]Export!$M:$BD,14,0)</f>
        <v>scoalaporumbacu@yahoo.com</v>
      </c>
      <c r="Q409" s="6" t="str">
        <f>VLOOKUP(B409,[1]Export!$M:$BD,22,0)</f>
        <v/>
      </c>
    </row>
    <row r="410" spans="1:17" ht="28.8" x14ac:dyDescent="0.3">
      <c r="A410" s="7" t="s">
        <v>251</v>
      </c>
      <c r="B410" s="5" t="s">
        <v>251</v>
      </c>
      <c r="C410" s="5" t="s">
        <v>250</v>
      </c>
      <c r="D410" s="6" t="s">
        <v>10</v>
      </c>
      <c r="E410" s="5" t="s">
        <v>13</v>
      </c>
      <c r="F410" s="6" t="s">
        <v>10</v>
      </c>
      <c r="G410" s="5" t="s">
        <v>429</v>
      </c>
      <c r="H410" s="5" t="s">
        <v>11</v>
      </c>
      <c r="I410" s="5" t="s">
        <v>11</v>
      </c>
      <c r="J410" s="5" t="s">
        <v>11</v>
      </c>
      <c r="K410" s="10">
        <v>0.33</v>
      </c>
      <c r="L410" s="10">
        <v>9</v>
      </c>
      <c r="M410" s="5" t="str">
        <f>CONCATENATE(VLOOKUP(B410,[1]Export!$M:$BD,10,0)," ",VLOOKUP(B410,[1]Export!$M:$BD,8,0)," ",VLOOKUP(B410,[1]Export!$M:$BD,9,0))</f>
        <v>PORUMBACU DE JOS SCOLII 127</v>
      </c>
      <c r="N410" s="6" t="str">
        <f>VLOOKUP(B410,[1]Export!$M:$BD,12,0)</f>
        <v>0269522103</v>
      </c>
      <c r="O410" s="6" t="str">
        <f>VLOOKUP(B410,[1]Export!$M:$BD,13,0)</f>
        <v>0269522103</v>
      </c>
      <c r="P410" s="6" t="str">
        <f>VLOOKUP(B410,[1]Export!$M:$BD,14,0)</f>
        <v>scoalaporumbacu@yahoo.com</v>
      </c>
      <c r="Q410" s="6" t="str">
        <f>VLOOKUP(B410,[1]Export!$M:$BD,22,0)</f>
        <v/>
      </c>
    </row>
    <row r="411" spans="1:17" ht="28.8" x14ac:dyDescent="0.3">
      <c r="A411" s="7" t="s">
        <v>251</v>
      </c>
      <c r="B411" s="5" t="s">
        <v>251</v>
      </c>
      <c r="C411" s="5" t="s">
        <v>250</v>
      </c>
      <c r="D411" s="6" t="s">
        <v>10</v>
      </c>
      <c r="E411" s="5" t="s">
        <v>14</v>
      </c>
      <c r="F411" s="6" t="s">
        <v>10</v>
      </c>
      <c r="G411" s="5" t="s">
        <v>429</v>
      </c>
      <c r="H411" s="5" t="s">
        <v>11</v>
      </c>
      <c r="I411" s="5" t="s">
        <v>11</v>
      </c>
      <c r="J411" s="5" t="s">
        <v>11</v>
      </c>
      <c r="K411" s="10">
        <v>0.33</v>
      </c>
      <c r="L411" s="10">
        <v>7</v>
      </c>
      <c r="M411" s="5" t="str">
        <f>CONCATENATE(VLOOKUP(B411,[1]Export!$M:$BD,10,0)," ",VLOOKUP(B411,[1]Export!$M:$BD,8,0)," ",VLOOKUP(B411,[1]Export!$M:$BD,9,0))</f>
        <v>PORUMBACU DE JOS SCOLII 127</v>
      </c>
      <c r="N411" s="6" t="str">
        <f>VLOOKUP(B411,[1]Export!$M:$BD,12,0)</f>
        <v>0269522103</v>
      </c>
      <c r="O411" s="6" t="str">
        <f>VLOOKUP(B411,[1]Export!$M:$BD,13,0)</f>
        <v>0269522103</v>
      </c>
      <c r="P411" s="6" t="str">
        <f>VLOOKUP(B411,[1]Export!$M:$BD,14,0)</f>
        <v>scoalaporumbacu@yahoo.com</v>
      </c>
      <c r="Q411" s="6" t="str">
        <f>VLOOKUP(B411,[1]Export!$M:$BD,22,0)</f>
        <v/>
      </c>
    </row>
    <row r="412" spans="1:17" ht="43.2" x14ac:dyDescent="0.3">
      <c r="A412" s="7" t="s">
        <v>251</v>
      </c>
      <c r="B412" s="5" t="s">
        <v>254</v>
      </c>
      <c r="C412" s="5" t="s">
        <v>255</v>
      </c>
      <c r="D412" s="6" t="s">
        <v>10</v>
      </c>
      <c r="E412" s="5" t="s">
        <v>12</v>
      </c>
      <c r="F412" s="6" t="s">
        <v>10</v>
      </c>
      <c r="G412" s="5" t="s">
        <v>429</v>
      </c>
      <c r="H412" s="5" t="s">
        <v>11</v>
      </c>
      <c r="I412" s="5" t="s">
        <v>11</v>
      </c>
      <c r="J412" s="5" t="s">
        <v>11</v>
      </c>
      <c r="K412" s="10">
        <v>0.34</v>
      </c>
      <c r="L412" s="10">
        <v>2</v>
      </c>
      <c r="M412" s="5" t="str">
        <f>CONCATENATE(VLOOKUP(B412,[1]Export!$M:$BD,10,0)," ",VLOOKUP(B412,[1]Export!$M:$BD,8,0)," ",VLOOKUP(B412,[1]Export!$M:$BD,9,0))</f>
        <v>PORUMBACU DE SUS PRINCIPALA 251</v>
      </c>
      <c r="N412" s="6" t="str">
        <f>VLOOKUP(B412,[1]Export!$M:$BD,12,0)</f>
        <v>0269522103</v>
      </c>
      <c r="O412" s="6" t="str">
        <f>VLOOKUP(B412,[1]Export!$M:$BD,13,0)</f>
        <v>0269522103</v>
      </c>
      <c r="P412" s="6" t="str">
        <f>VLOOKUP(B412,[1]Export!$M:$BD,14,0)</f>
        <v>scoalaporumbacu@yahoo.com</v>
      </c>
      <c r="Q412" s="6" t="str">
        <f>VLOOKUP(B412,[1]Export!$M:$BD,22,0)</f>
        <v/>
      </c>
    </row>
    <row r="413" spans="1:17" ht="43.2" x14ac:dyDescent="0.3">
      <c r="A413" s="7" t="s">
        <v>251</v>
      </c>
      <c r="B413" s="5" t="s">
        <v>254</v>
      </c>
      <c r="C413" s="5" t="s">
        <v>255</v>
      </c>
      <c r="D413" s="6" t="s">
        <v>10</v>
      </c>
      <c r="E413" s="5" t="s">
        <v>13</v>
      </c>
      <c r="F413" s="6" t="s">
        <v>10</v>
      </c>
      <c r="G413" s="5" t="s">
        <v>429</v>
      </c>
      <c r="H413" s="5" t="s">
        <v>11</v>
      </c>
      <c r="I413" s="5" t="s">
        <v>11</v>
      </c>
      <c r="J413" s="5" t="s">
        <v>11</v>
      </c>
      <c r="K413" s="10">
        <v>0.33</v>
      </c>
      <c r="L413" s="10">
        <v>10</v>
      </c>
      <c r="M413" s="5" t="str">
        <f>CONCATENATE(VLOOKUP(B413,[1]Export!$M:$BD,10,0)," ",VLOOKUP(B413,[1]Export!$M:$BD,8,0)," ",VLOOKUP(B413,[1]Export!$M:$BD,9,0))</f>
        <v>PORUMBACU DE SUS PRINCIPALA 251</v>
      </c>
      <c r="N413" s="6" t="str">
        <f>VLOOKUP(B413,[1]Export!$M:$BD,12,0)</f>
        <v>0269522103</v>
      </c>
      <c r="O413" s="6" t="str">
        <f>VLOOKUP(B413,[1]Export!$M:$BD,13,0)</f>
        <v>0269522103</v>
      </c>
      <c r="P413" s="6" t="str">
        <f>VLOOKUP(B413,[1]Export!$M:$BD,14,0)</f>
        <v>scoalaporumbacu@yahoo.com</v>
      </c>
      <c r="Q413" s="6" t="str">
        <f>VLOOKUP(B413,[1]Export!$M:$BD,22,0)</f>
        <v/>
      </c>
    </row>
    <row r="414" spans="1:17" ht="43.2" x14ac:dyDescent="0.3">
      <c r="A414" s="7" t="s">
        <v>251</v>
      </c>
      <c r="B414" s="5" t="s">
        <v>254</v>
      </c>
      <c r="C414" s="5" t="s">
        <v>255</v>
      </c>
      <c r="D414" s="6" t="s">
        <v>10</v>
      </c>
      <c r="E414" s="5" t="s">
        <v>14</v>
      </c>
      <c r="F414" s="6" t="s">
        <v>10</v>
      </c>
      <c r="G414" s="5" t="s">
        <v>429</v>
      </c>
      <c r="H414" s="5" t="s">
        <v>11</v>
      </c>
      <c r="I414" s="5" t="s">
        <v>11</v>
      </c>
      <c r="J414" s="5" t="s">
        <v>11</v>
      </c>
      <c r="K414" s="10">
        <v>0.33</v>
      </c>
      <c r="L414" s="10">
        <v>8</v>
      </c>
      <c r="M414" s="5" t="str">
        <f>CONCATENATE(VLOOKUP(B414,[1]Export!$M:$BD,10,0)," ",VLOOKUP(B414,[1]Export!$M:$BD,8,0)," ",VLOOKUP(B414,[1]Export!$M:$BD,9,0))</f>
        <v>PORUMBACU DE SUS PRINCIPALA 251</v>
      </c>
      <c r="N414" s="6" t="str">
        <f>VLOOKUP(B414,[1]Export!$M:$BD,12,0)</f>
        <v>0269522103</v>
      </c>
      <c r="O414" s="6" t="str">
        <f>VLOOKUP(B414,[1]Export!$M:$BD,13,0)</f>
        <v>0269522103</v>
      </c>
      <c r="P414" s="6" t="str">
        <f>VLOOKUP(B414,[1]Export!$M:$BD,14,0)</f>
        <v>scoalaporumbacu@yahoo.com</v>
      </c>
      <c r="Q414" s="6" t="str">
        <f>VLOOKUP(B414,[1]Export!$M:$BD,22,0)</f>
        <v/>
      </c>
    </row>
    <row r="415" spans="1:17" ht="28.8" x14ac:dyDescent="0.3">
      <c r="A415" s="7" t="s">
        <v>240</v>
      </c>
      <c r="B415" s="5" t="s">
        <v>242</v>
      </c>
      <c r="C415" s="5" t="s">
        <v>243</v>
      </c>
      <c r="D415" s="6" t="s">
        <v>10</v>
      </c>
      <c r="E415" s="5" t="s">
        <v>12</v>
      </c>
      <c r="F415" s="6" t="s">
        <v>10</v>
      </c>
      <c r="G415" s="5" t="s">
        <v>429</v>
      </c>
      <c r="H415" s="5" t="s">
        <v>11</v>
      </c>
      <c r="I415" s="5" t="s">
        <v>11</v>
      </c>
      <c r="J415" s="5" t="s">
        <v>11</v>
      </c>
      <c r="K415" s="10">
        <v>0.34</v>
      </c>
      <c r="L415" s="10">
        <v>6</v>
      </c>
      <c r="M415" s="5" t="str">
        <f>CONCATENATE(VLOOKUP(B415,[1]Export!$M:$BD,10,0)," ",VLOOKUP(B415,[1]Export!$M:$BD,8,0)," ",VLOOKUP(B415,[1]Export!$M:$BD,9,0))</f>
        <v>PRESACA PRINCIPALĂ 112</v>
      </c>
      <c r="N415" s="6" t="str">
        <f>VLOOKUP(B415,[1]Export!$M:$BD,12,0)</f>
        <v>0269259777</v>
      </c>
      <c r="O415" s="6" t="str">
        <f>VLOOKUP(B415,[1]Export!$M:$BD,13,0)</f>
        <v>0269580227</v>
      </c>
      <c r="P415" s="6" t="str">
        <f>VLOOKUP(B415,[1]Export!$M:$BD,14,0)</f>
        <v>scpauca@yahoo.co.uk</v>
      </c>
      <c r="Q415" s="6" t="str">
        <f>VLOOKUP(B415,[1]Export!$M:$BD,22,0)</f>
        <v/>
      </c>
    </row>
    <row r="416" spans="1:17" ht="28.8" x14ac:dyDescent="0.3">
      <c r="A416" s="7" t="s">
        <v>240</v>
      </c>
      <c r="B416" s="5" t="s">
        <v>242</v>
      </c>
      <c r="C416" s="5" t="s">
        <v>243</v>
      </c>
      <c r="D416" s="6" t="s">
        <v>10</v>
      </c>
      <c r="E416" s="5" t="s">
        <v>13</v>
      </c>
      <c r="F416" s="6" t="s">
        <v>10</v>
      </c>
      <c r="G416" s="5" t="s">
        <v>429</v>
      </c>
      <c r="H416" s="5" t="s">
        <v>11</v>
      </c>
      <c r="I416" s="5" t="s">
        <v>11</v>
      </c>
      <c r="J416" s="5" t="s">
        <v>11</v>
      </c>
      <c r="K416" s="10">
        <v>0.33</v>
      </c>
      <c r="L416" s="10">
        <v>3</v>
      </c>
      <c r="M416" s="5" t="str">
        <f>CONCATENATE(VLOOKUP(B416,[1]Export!$M:$BD,10,0)," ",VLOOKUP(B416,[1]Export!$M:$BD,8,0)," ",VLOOKUP(B416,[1]Export!$M:$BD,9,0))</f>
        <v>PRESACA PRINCIPALĂ 112</v>
      </c>
      <c r="N416" s="6" t="str">
        <f>VLOOKUP(B416,[1]Export!$M:$BD,12,0)</f>
        <v>0269259777</v>
      </c>
      <c r="O416" s="6" t="str">
        <f>VLOOKUP(B416,[1]Export!$M:$BD,13,0)</f>
        <v>0269580227</v>
      </c>
      <c r="P416" s="6" t="str">
        <f>VLOOKUP(B416,[1]Export!$M:$BD,14,0)</f>
        <v>scpauca@yahoo.co.uk</v>
      </c>
      <c r="Q416" s="6" t="str">
        <f>VLOOKUP(B416,[1]Export!$M:$BD,22,0)</f>
        <v/>
      </c>
    </row>
    <row r="417" spans="1:17" ht="28.8" x14ac:dyDescent="0.3">
      <c r="A417" s="7" t="s">
        <v>240</v>
      </c>
      <c r="B417" s="5" t="s">
        <v>242</v>
      </c>
      <c r="C417" s="5" t="s">
        <v>243</v>
      </c>
      <c r="D417" s="6" t="s">
        <v>10</v>
      </c>
      <c r="E417" s="5" t="s">
        <v>14</v>
      </c>
      <c r="F417" s="6" t="s">
        <v>10</v>
      </c>
      <c r="G417" s="5" t="s">
        <v>429</v>
      </c>
      <c r="H417" s="5" t="s">
        <v>11</v>
      </c>
      <c r="I417" s="5" t="s">
        <v>11</v>
      </c>
      <c r="J417" s="5" t="s">
        <v>11</v>
      </c>
      <c r="K417" s="10">
        <v>0.33</v>
      </c>
      <c r="L417" s="10">
        <v>4</v>
      </c>
      <c r="M417" s="5" t="str">
        <f>CONCATENATE(VLOOKUP(B417,[1]Export!$M:$BD,10,0)," ",VLOOKUP(B417,[1]Export!$M:$BD,8,0)," ",VLOOKUP(B417,[1]Export!$M:$BD,9,0))</f>
        <v>PRESACA PRINCIPALĂ 112</v>
      </c>
      <c r="N417" s="6" t="str">
        <f>VLOOKUP(B417,[1]Export!$M:$BD,12,0)</f>
        <v>0269259777</v>
      </c>
      <c r="O417" s="6" t="str">
        <f>VLOOKUP(B417,[1]Export!$M:$BD,13,0)</f>
        <v>0269580227</v>
      </c>
      <c r="P417" s="6" t="str">
        <f>VLOOKUP(B417,[1]Export!$M:$BD,14,0)</f>
        <v>scpauca@yahoo.co.uk</v>
      </c>
      <c r="Q417" s="6" t="str">
        <f>VLOOKUP(B417,[1]Export!$M:$BD,22,0)</f>
        <v/>
      </c>
    </row>
    <row r="418" spans="1:17" ht="43.2" x14ac:dyDescent="0.3">
      <c r="A418" s="7" t="s">
        <v>267</v>
      </c>
      <c r="B418" s="5" t="s">
        <v>268</v>
      </c>
      <c r="C418" s="5" t="s">
        <v>269</v>
      </c>
      <c r="D418" s="6" t="s">
        <v>10</v>
      </c>
      <c r="E418" s="5" t="s">
        <v>12</v>
      </c>
      <c r="F418" s="6" t="s">
        <v>10</v>
      </c>
      <c r="G418" s="5" t="s">
        <v>429</v>
      </c>
      <c r="H418" s="5" t="s">
        <v>11</v>
      </c>
      <c r="I418" s="5" t="s">
        <v>11</v>
      </c>
      <c r="J418" s="5" t="s">
        <v>11</v>
      </c>
      <c r="K418" s="10">
        <v>0.5</v>
      </c>
      <c r="L418" s="10">
        <v>8</v>
      </c>
      <c r="M418" s="5" t="str">
        <f>CONCATENATE(VLOOKUP(B418,[1]Export!$M:$BD,10,0)," ",VLOOKUP(B418,[1]Export!$M:$BD,8,0)," ",VLOOKUP(B418,[1]Export!$M:$BD,9,0))</f>
        <v>PRISLOP PRINCIPALA  16A</v>
      </c>
      <c r="N418" s="6" t="str">
        <f>VLOOKUP(B418,[1]Export!$M:$BD,12,0)</f>
        <v>0269557210</v>
      </c>
      <c r="O418" s="6" t="str">
        <f>VLOOKUP(B418,[1]Export!$M:$BD,13,0)</f>
        <v>0269557669</v>
      </c>
      <c r="P418" s="6" t="str">
        <f>VLOOKUP(B418,[1]Export!$M:$BD,14,0)</f>
        <v>scoala_barcianu@hotmail.com</v>
      </c>
      <c r="Q418" s="6" t="str">
        <f>VLOOKUP(B418,[1]Export!$M:$BD,22,0)</f>
        <v/>
      </c>
    </row>
    <row r="419" spans="1:17" ht="43.2" x14ac:dyDescent="0.3">
      <c r="A419" s="7" t="s">
        <v>267</v>
      </c>
      <c r="B419" s="5" t="s">
        <v>268</v>
      </c>
      <c r="C419" s="5" t="s">
        <v>269</v>
      </c>
      <c r="D419" s="6" t="s">
        <v>10</v>
      </c>
      <c r="E419" s="5" t="s">
        <v>13</v>
      </c>
      <c r="F419" s="6" t="s">
        <v>10</v>
      </c>
      <c r="G419" s="5" t="s">
        <v>429</v>
      </c>
      <c r="H419" s="5" t="s">
        <v>11</v>
      </c>
      <c r="I419" s="5" t="s">
        <v>11</v>
      </c>
      <c r="J419" s="5" t="s">
        <v>11</v>
      </c>
      <c r="K419" s="10">
        <v>1</v>
      </c>
      <c r="L419" s="10">
        <v>15</v>
      </c>
      <c r="M419" s="5" t="str">
        <f>CONCATENATE(VLOOKUP(B419,[1]Export!$M:$BD,10,0)," ",VLOOKUP(B419,[1]Export!$M:$BD,8,0)," ",VLOOKUP(B419,[1]Export!$M:$BD,9,0))</f>
        <v>PRISLOP PRINCIPALA  16A</v>
      </c>
      <c r="N419" s="6" t="str">
        <f>VLOOKUP(B419,[1]Export!$M:$BD,12,0)</f>
        <v>0269557210</v>
      </c>
      <c r="O419" s="6" t="str">
        <f>VLOOKUP(B419,[1]Export!$M:$BD,13,0)</f>
        <v>0269557669</v>
      </c>
      <c r="P419" s="6" t="str">
        <f>VLOOKUP(B419,[1]Export!$M:$BD,14,0)</f>
        <v>scoala_barcianu@hotmail.com</v>
      </c>
      <c r="Q419" s="6" t="str">
        <f>VLOOKUP(B419,[1]Export!$M:$BD,22,0)</f>
        <v/>
      </c>
    </row>
    <row r="420" spans="1:17" ht="43.2" x14ac:dyDescent="0.3">
      <c r="A420" s="7" t="s">
        <v>267</v>
      </c>
      <c r="B420" s="5" t="s">
        <v>268</v>
      </c>
      <c r="C420" s="5" t="s">
        <v>269</v>
      </c>
      <c r="D420" s="6" t="s">
        <v>10</v>
      </c>
      <c r="E420" s="5" t="s">
        <v>14</v>
      </c>
      <c r="F420" s="6" t="s">
        <v>10</v>
      </c>
      <c r="G420" s="5" t="s">
        <v>429</v>
      </c>
      <c r="H420" s="5" t="s">
        <v>11</v>
      </c>
      <c r="I420" s="5" t="s">
        <v>11</v>
      </c>
      <c r="J420" s="5" t="s">
        <v>11</v>
      </c>
      <c r="K420" s="10">
        <v>0.5</v>
      </c>
      <c r="L420" s="10">
        <v>16</v>
      </c>
      <c r="M420" s="5" t="str">
        <f>CONCATENATE(VLOOKUP(B420,[1]Export!$M:$BD,10,0)," ",VLOOKUP(B420,[1]Export!$M:$BD,8,0)," ",VLOOKUP(B420,[1]Export!$M:$BD,9,0))</f>
        <v>PRISLOP PRINCIPALA  16A</v>
      </c>
      <c r="N420" s="6" t="str">
        <f>VLOOKUP(B420,[1]Export!$M:$BD,12,0)</f>
        <v>0269557210</v>
      </c>
      <c r="O420" s="6" t="str">
        <f>VLOOKUP(B420,[1]Export!$M:$BD,13,0)</f>
        <v>0269557669</v>
      </c>
      <c r="P420" s="6" t="str">
        <f>VLOOKUP(B420,[1]Export!$M:$BD,14,0)</f>
        <v>scoala_barcianu@hotmail.com</v>
      </c>
      <c r="Q420" s="6" t="str">
        <f>VLOOKUP(B420,[1]Export!$M:$BD,22,0)</f>
        <v/>
      </c>
    </row>
    <row r="421" spans="1:17" ht="57.6" x14ac:dyDescent="0.3">
      <c r="A421" s="7" t="s">
        <v>261</v>
      </c>
      <c r="B421" s="5" t="s">
        <v>261</v>
      </c>
      <c r="C421" s="5" t="s">
        <v>260</v>
      </c>
      <c r="D421" s="6" t="s">
        <v>10</v>
      </c>
      <c r="E421" s="5" t="s">
        <v>12</v>
      </c>
      <c r="F421" s="6" t="s">
        <v>10</v>
      </c>
      <c r="G421" s="5" t="s">
        <v>429</v>
      </c>
      <c r="H421" s="5" t="s">
        <v>11</v>
      </c>
      <c r="I421" s="5" t="s">
        <v>11</v>
      </c>
      <c r="J421" s="5" t="s">
        <v>11</v>
      </c>
      <c r="K421" s="10">
        <v>1</v>
      </c>
      <c r="L421" s="10">
        <v>17</v>
      </c>
      <c r="M421" s="5" t="str">
        <f>CONCATENATE(VLOOKUP(B421,[1]Export!$M:$BD,10,0)," ",VLOOKUP(B421,[1]Export!$M:$BD,8,0)," ",VLOOKUP(B421,[1]Export!$M:$BD,9,0))</f>
        <v>RACOVIŢA PROTOPOP VALERIU FLORIANU  415</v>
      </c>
      <c r="N421" s="6" t="str">
        <f>VLOOKUP(B421,[1]Export!$M:$BD,12,0)</f>
        <v>0269527443</v>
      </c>
      <c r="O421" s="6" t="str">
        <f>VLOOKUP(B421,[1]Export!$M:$BD,13,0)</f>
        <v>0269527443</v>
      </c>
      <c r="P421" s="6" t="str">
        <f>VLOOKUP(B421,[1]Export!$M:$BD,14,0)</f>
        <v>scl_racovita@yahoo.com</v>
      </c>
      <c r="Q421" s="6" t="str">
        <f>VLOOKUP(B421,[1]Export!$M:$BD,22,0)</f>
        <v/>
      </c>
    </row>
    <row r="422" spans="1:17" ht="57.6" x14ac:dyDescent="0.3">
      <c r="A422" s="7" t="s">
        <v>261</v>
      </c>
      <c r="B422" s="5" t="s">
        <v>261</v>
      </c>
      <c r="C422" s="5" t="s">
        <v>260</v>
      </c>
      <c r="D422" s="6" t="s">
        <v>10</v>
      </c>
      <c r="E422" s="5" t="s">
        <v>13</v>
      </c>
      <c r="F422" s="6" t="s">
        <v>10</v>
      </c>
      <c r="G422" s="5" t="s">
        <v>429</v>
      </c>
      <c r="H422" s="5" t="s">
        <v>11</v>
      </c>
      <c r="I422" s="5" t="s">
        <v>11</v>
      </c>
      <c r="J422" s="5" t="s">
        <v>11</v>
      </c>
      <c r="K422" s="10">
        <v>1</v>
      </c>
      <c r="L422" s="10">
        <v>13</v>
      </c>
      <c r="M422" s="5" t="str">
        <f>CONCATENATE(VLOOKUP(B422,[1]Export!$M:$BD,10,0)," ",VLOOKUP(B422,[1]Export!$M:$BD,8,0)," ",VLOOKUP(B422,[1]Export!$M:$BD,9,0))</f>
        <v>RACOVIŢA PROTOPOP VALERIU FLORIANU  415</v>
      </c>
      <c r="N422" s="6" t="str">
        <f>VLOOKUP(B422,[1]Export!$M:$BD,12,0)</f>
        <v>0269527443</v>
      </c>
      <c r="O422" s="6" t="str">
        <f>VLOOKUP(B422,[1]Export!$M:$BD,13,0)</f>
        <v>0269527443</v>
      </c>
      <c r="P422" s="6" t="str">
        <f>VLOOKUP(B422,[1]Export!$M:$BD,14,0)</f>
        <v>scl_racovita@yahoo.com</v>
      </c>
      <c r="Q422" s="6" t="str">
        <f>VLOOKUP(B422,[1]Export!$M:$BD,22,0)</f>
        <v/>
      </c>
    </row>
    <row r="423" spans="1:17" ht="57.6" x14ac:dyDescent="0.3">
      <c r="A423" s="7" t="s">
        <v>261</v>
      </c>
      <c r="B423" s="5" t="s">
        <v>261</v>
      </c>
      <c r="C423" s="5" t="s">
        <v>260</v>
      </c>
      <c r="D423" s="6" t="s">
        <v>10</v>
      </c>
      <c r="E423" s="5" t="s">
        <v>14</v>
      </c>
      <c r="F423" s="6" t="s">
        <v>10</v>
      </c>
      <c r="G423" s="5" t="s">
        <v>429</v>
      </c>
      <c r="H423" s="5" t="s">
        <v>11</v>
      </c>
      <c r="I423" s="5" t="s">
        <v>11</v>
      </c>
      <c r="J423" s="5" t="s">
        <v>11</v>
      </c>
      <c r="K423" s="10">
        <v>1</v>
      </c>
      <c r="L423" s="10">
        <v>17</v>
      </c>
      <c r="M423" s="5" t="str">
        <f>CONCATENATE(VLOOKUP(B423,[1]Export!$M:$BD,10,0)," ",VLOOKUP(B423,[1]Export!$M:$BD,8,0)," ",VLOOKUP(B423,[1]Export!$M:$BD,9,0))</f>
        <v>RACOVIŢA PROTOPOP VALERIU FLORIANU  415</v>
      </c>
      <c r="N423" s="6" t="str">
        <f>VLOOKUP(B423,[1]Export!$M:$BD,12,0)</f>
        <v>0269527443</v>
      </c>
      <c r="O423" s="6" t="str">
        <f>VLOOKUP(B423,[1]Export!$M:$BD,13,0)</f>
        <v>0269527443</v>
      </c>
      <c r="P423" s="6" t="str">
        <f>VLOOKUP(B423,[1]Export!$M:$BD,14,0)</f>
        <v>scl_racovita@yahoo.com</v>
      </c>
      <c r="Q423" s="6" t="str">
        <f>VLOOKUP(B423,[1]Export!$M:$BD,22,0)</f>
        <v/>
      </c>
    </row>
    <row r="424" spans="1:17" ht="43.2" x14ac:dyDescent="0.3">
      <c r="A424" s="7" t="s">
        <v>265</v>
      </c>
      <c r="B424" s="5" t="s">
        <v>266</v>
      </c>
      <c r="C424" s="5" t="s">
        <v>264</v>
      </c>
      <c r="D424" s="6" t="s">
        <v>10</v>
      </c>
      <c r="E424" s="5" t="s">
        <v>12</v>
      </c>
      <c r="F424" s="6" t="s">
        <v>10</v>
      </c>
      <c r="G424" s="5" t="s">
        <v>430</v>
      </c>
      <c r="H424" s="5" t="s">
        <v>11</v>
      </c>
      <c r="I424" s="5" t="s">
        <v>11</v>
      </c>
      <c r="J424" s="5" t="s">
        <v>11</v>
      </c>
      <c r="K424" s="10">
        <v>1</v>
      </c>
      <c r="L424" s="10">
        <v>20</v>
      </c>
      <c r="M424" s="5" t="str">
        <f>CONCATENATE(VLOOKUP(B424,[1]Export!$M:$BD,10,0)," ",VLOOKUP(B424,[1]Export!$M:$BD,8,0)," ",VLOOKUP(B424,[1]Export!$M:$BD,9,0))</f>
        <v>RĂŞINARI Octavian Goga 1517</v>
      </c>
      <c r="N424" s="6" t="str">
        <f>VLOOKUP(B424,[1]Export!$M:$BD,12,0)</f>
        <v>0269557245</v>
      </c>
      <c r="O424" s="6" t="str">
        <f>VLOOKUP(B424,[1]Export!$M:$BD,13,0)</f>
        <v>0269557230</v>
      </c>
      <c r="P424" s="6" t="str">
        <f>VLOOKUP(B424,[1]Export!$M:$BD,14,0)</f>
        <v>scoala_goga_rasinari@yahoo.com</v>
      </c>
      <c r="Q424" s="6" t="str">
        <f>VLOOKUP(B424,[1]Export!$M:$BD,22,0)</f>
        <v/>
      </c>
    </row>
    <row r="425" spans="1:17" ht="43.2" x14ac:dyDescent="0.3">
      <c r="A425" s="7" t="s">
        <v>265</v>
      </c>
      <c r="B425" s="5" t="s">
        <v>266</v>
      </c>
      <c r="C425" s="5" t="s">
        <v>264</v>
      </c>
      <c r="D425" s="6" t="s">
        <v>10</v>
      </c>
      <c r="E425" s="5" t="s">
        <v>12</v>
      </c>
      <c r="F425" s="6" t="s">
        <v>10</v>
      </c>
      <c r="G425" s="5" t="s">
        <v>429</v>
      </c>
      <c r="H425" s="5" t="s">
        <v>11</v>
      </c>
      <c r="I425" s="5" t="s">
        <v>11</v>
      </c>
      <c r="J425" s="5" t="s">
        <v>11</v>
      </c>
      <c r="K425" s="10">
        <v>1</v>
      </c>
      <c r="L425" s="10">
        <v>22</v>
      </c>
      <c r="M425" s="5" t="str">
        <f>CONCATENATE(VLOOKUP(B425,[1]Export!$M:$BD,10,0)," ",VLOOKUP(B425,[1]Export!$M:$BD,8,0)," ",VLOOKUP(B425,[1]Export!$M:$BD,9,0))</f>
        <v>RĂŞINARI Octavian Goga 1517</v>
      </c>
      <c r="N425" s="6" t="str">
        <f>VLOOKUP(B425,[1]Export!$M:$BD,12,0)</f>
        <v>0269557245</v>
      </c>
      <c r="O425" s="6" t="str">
        <f>VLOOKUP(B425,[1]Export!$M:$BD,13,0)</f>
        <v>0269557230</v>
      </c>
      <c r="P425" s="6" t="str">
        <f>VLOOKUP(B425,[1]Export!$M:$BD,14,0)</f>
        <v>scoala_goga_rasinari@yahoo.com</v>
      </c>
      <c r="Q425" s="6" t="str">
        <f>VLOOKUP(B425,[1]Export!$M:$BD,22,0)</f>
        <v/>
      </c>
    </row>
    <row r="426" spans="1:17" ht="43.2" x14ac:dyDescent="0.3">
      <c r="A426" s="7" t="s">
        <v>265</v>
      </c>
      <c r="B426" s="5" t="s">
        <v>266</v>
      </c>
      <c r="C426" s="5" t="s">
        <v>264</v>
      </c>
      <c r="D426" s="6" t="s">
        <v>10</v>
      </c>
      <c r="E426" s="5" t="s">
        <v>13</v>
      </c>
      <c r="F426" s="6" t="s">
        <v>10</v>
      </c>
      <c r="G426" s="5" t="s">
        <v>429</v>
      </c>
      <c r="H426" s="5" t="s">
        <v>11</v>
      </c>
      <c r="I426" s="5" t="s">
        <v>11</v>
      </c>
      <c r="J426" s="5" t="s">
        <v>11</v>
      </c>
      <c r="K426" s="10">
        <v>1</v>
      </c>
      <c r="L426" s="10">
        <v>20</v>
      </c>
      <c r="M426" s="5" t="str">
        <f>CONCATENATE(VLOOKUP(B426,[1]Export!$M:$BD,10,0)," ",VLOOKUP(B426,[1]Export!$M:$BD,8,0)," ",VLOOKUP(B426,[1]Export!$M:$BD,9,0))</f>
        <v>RĂŞINARI Octavian Goga 1517</v>
      </c>
      <c r="N426" s="6" t="str">
        <f>VLOOKUP(B426,[1]Export!$M:$BD,12,0)</f>
        <v>0269557245</v>
      </c>
      <c r="O426" s="6" t="str">
        <f>VLOOKUP(B426,[1]Export!$M:$BD,13,0)</f>
        <v>0269557230</v>
      </c>
      <c r="P426" s="6" t="str">
        <f>VLOOKUP(B426,[1]Export!$M:$BD,14,0)</f>
        <v>scoala_goga_rasinari@yahoo.com</v>
      </c>
      <c r="Q426" s="6" t="str">
        <f>VLOOKUP(B426,[1]Export!$M:$BD,22,0)</f>
        <v/>
      </c>
    </row>
    <row r="427" spans="1:17" ht="43.2" x14ac:dyDescent="0.3">
      <c r="A427" s="7" t="s">
        <v>265</v>
      </c>
      <c r="B427" s="5" t="s">
        <v>266</v>
      </c>
      <c r="C427" s="5" t="s">
        <v>264</v>
      </c>
      <c r="D427" s="6" t="s">
        <v>10</v>
      </c>
      <c r="E427" s="5" t="s">
        <v>13</v>
      </c>
      <c r="F427" s="6" t="s">
        <v>10</v>
      </c>
      <c r="G427" s="5" t="s">
        <v>430</v>
      </c>
      <c r="H427" s="5" t="s">
        <v>11</v>
      </c>
      <c r="I427" s="5" t="s">
        <v>11</v>
      </c>
      <c r="J427" s="5" t="s">
        <v>11</v>
      </c>
      <c r="K427" s="10">
        <v>1</v>
      </c>
      <c r="L427" s="10">
        <v>20</v>
      </c>
      <c r="M427" s="5" t="str">
        <f>CONCATENATE(VLOOKUP(B427,[1]Export!$M:$BD,10,0)," ",VLOOKUP(B427,[1]Export!$M:$BD,8,0)," ",VLOOKUP(B427,[1]Export!$M:$BD,9,0))</f>
        <v>RĂŞINARI Octavian Goga 1517</v>
      </c>
      <c r="N427" s="6" t="str">
        <f>VLOOKUP(B427,[1]Export!$M:$BD,12,0)</f>
        <v>0269557245</v>
      </c>
      <c r="O427" s="6" t="str">
        <f>VLOOKUP(B427,[1]Export!$M:$BD,13,0)</f>
        <v>0269557230</v>
      </c>
      <c r="P427" s="6" t="str">
        <f>VLOOKUP(B427,[1]Export!$M:$BD,14,0)</f>
        <v>scoala_goga_rasinari@yahoo.com</v>
      </c>
      <c r="Q427" s="6" t="str">
        <f>VLOOKUP(B427,[1]Export!$M:$BD,22,0)</f>
        <v/>
      </c>
    </row>
    <row r="428" spans="1:17" ht="43.2" x14ac:dyDescent="0.3">
      <c r="A428" s="7" t="s">
        <v>265</v>
      </c>
      <c r="B428" s="5" t="s">
        <v>266</v>
      </c>
      <c r="C428" s="5" t="s">
        <v>264</v>
      </c>
      <c r="D428" s="6" t="s">
        <v>10</v>
      </c>
      <c r="E428" s="5" t="s">
        <v>14</v>
      </c>
      <c r="F428" s="6" t="s">
        <v>10</v>
      </c>
      <c r="G428" s="5" t="s">
        <v>429</v>
      </c>
      <c r="H428" s="5" t="s">
        <v>11</v>
      </c>
      <c r="I428" s="5" t="s">
        <v>11</v>
      </c>
      <c r="J428" s="5" t="s">
        <v>11</v>
      </c>
      <c r="K428" s="10">
        <v>1</v>
      </c>
      <c r="L428" s="10">
        <v>18</v>
      </c>
      <c r="M428" s="5" t="str">
        <f>CONCATENATE(VLOOKUP(B428,[1]Export!$M:$BD,10,0)," ",VLOOKUP(B428,[1]Export!$M:$BD,8,0)," ",VLOOKUP(B428,[1]Export!$M:$BD,9,0))</f>
        <v>RĂŞINARI Octavian Goga 1517</v>
      </c>
      <c r="N428" s="6" t="str">
        <f>VLOOKUP(B428,[1]Export!$M:$BD,12,0)</f>
        <v>0269557245</v>
      </c>
      <c r="O428" s="6" t="str">
        <f>VLOOKUP(B428,[1]Export!$M:$BD,13,0)</f>
        <v>0269557230</v>
      </c>
      <c r="P428" s="6" t="str">
        <f>VLOOKUP(B428,[1]Export!$M:$BD,14,0)</f>
        <v>scoala_goga_rasinari@yahoo.com</v>
      </c>
      <c r="Q428" s="6" t="str">
        <f>VLOOKUP(B428,[1]Export!$M:$BD,22,0)</f>
        <v/>
      </c>
    </row>
    <row r="429" spans="1:17" ht="43.2" x14ac:dyDescent="0.3">
      <c r="A429" s="7" t="s">
        <v>265</v>
      </c>
      <c r="B429" s="5" t="s">
        <v>266</v>
      </c>
      <c r="C429" s="5" t="s">
        <v>264</v>
      </c>
      <c r="D429" s="6" t="s">
        <v>10</v>
      </c>
      <c r="E429" s="5" t="s">
        <v>14</v>
      </c>
      <c r="F429" s="6" t="s">
        <v>10</v>
      </c>
      <c r="G429" s="5" t="s">
        <v>430</v>
      </c>
      <c r="H429" s="5" t="s">
        <v>11</v>
      </c>
      <c r="I429" s="5" t="s">
        <v>11</v>
      </c>
      <c r="J429" s="5" t="s">
        <v>11</v>
      </c>
      <c r="K429" s="10">
        <v>1</v>
      </c>
      <c r="L429" s="10">
        <v>25</v>
      </c>
      <c r="M429" s="5" t="str">
        <f>CONCATENATE(VLOOKUP(B429,[1]Export!$M:$BD,10,0)," ",VLOOKUP(B429,[1]Export!$M:$BD,8,0)," ",VLOOKUP(B429,[1]Export!$M:$BD,9,0))</f>
        <v>RĂŞINARI Octavian Goga 1517</v>
      </c>
      <c r="N429" s="6" t="str">
        <f>VLOOKUP(B429,[1]Export!$M:$BD,12,0)</f>
        <v>0269557245</v>
      </c>
      <c r="O429" s="6" t="str">
        <f>VLOOKUP(B429,[1]Export!$M:$BD,13,0)</f>
        <v>0269557230</v>
      </c>
      <c r="P429" s="6" t="str">
        <f>VLOOKUP(B429,[1]Export!$M:$BD,14,0)</f>
        <v>scoala_goga_rasinari@yahoo.com</v>
      </c>
      <c r="Q429" s="6" t="str">
        <f>VLOOKUP(B429,[1]Export!$M:$BD,22,0)</f>
        <v/>
      </c>
    </row>
    <row r="430" spans="1:17" ht="43.2" x14ac:dyDescent="0.3">
      <c r="A430" s="7" t="s">
        <v>267</v>
      </c>
      <c r="B430" s="5" t="s">
        <v>270</v>
      </c>
      <c r="C430" s="5" t="s">
        <v>264</v>
      </c>
      <c r="D430" s="6" t="s">
        <v>10</v>
      </c>
      <c r="E430" s="5" t="s">
        <v>12</v>
      </c>
      <c r="F430" s="6" t="s">
        <v>10</v>
      </c>
      <c r="G430" s="5" t="s">
        <v>429</v>
      </c>
      <c r="H430" s="5" t="s">
        <v>11</v>
      </c>
      <c r="I430" s="5" t="s">
        <v>11</v>
      </c>
      <c r="J430" s="5" t="s">
        <v>11</v>
      </c>
      <c r="K430" s="10">
        <v>1</v>
      </c>
      <c r="L430" s="10">
        <v>10</v>
      </c>
      <c r="M430" s="5" t="str">
        <f>CONCATENATE(VLOOKUP(B430,[1]Export!$M:$BD,10,0)," ",VLOOKUP(B430,[1]Export!$M:$BD,8,0)," ",VLOOKUP(B430,[1]Export!$M:$BD,9,0))</f>
        <v>RĂŞINARI COPACELE 189</v>
      </c>
      <c r="N430" s="6" t="str">
        <f>VLOOKUP(B430,[1]Export!$M:$BD,12,0)</f>
        <v>0269557058</v>
      </c>
      <c r="O430" s="6" t="str">
        <f>VLOOKUP(B430,[1]Export!$M:$BD,13,0)</f>
        <v>0269557669</v>
      </c>
      <c r="P430" s="6" t="str">
        <f>VLOOKUP(B430,[1]Export!$M:$BD,14,0)</f>
        <v>scoala_barcianu@hotmail.com</v>
      </c>
      <c r="Q430" s="6" t="str">
        <f>VLOOKUP(B430,[1]Export!$M:$BD,22,0)</f>
        <v/>
      </c>
    </row>
    <row r="431" spans="1:17" ht="43.2" x14ac:dyDescent="0.3">
      <c r="A431" s="7" t="s">
        <v>267</v>
      </c>
      <c r="B431" s="5" t="s">
        <v>270</v>
      </c>
      <c r="C431" s="5" t="s">
        <v>264</v>
      </c>
      <c r="D431" s="6" t="s">
        <v>10</v>
      </c>
      <c r="E431" s="5" t="s">
        <v>12</v>
      </c>
      <c r="F431" s="6" t="s">
        <v>10</v>
      </c>
      <c r="G431" s="5" t="s">
        <v>430</v>
      </c>
      <c r="H431" s="5" t="s">
        <v>11</v>
      </c>
      <c r="I431" s="5" t="s">
        <v>11</v>
      </c>
      <c r="J431" s="5" t="s">
        <v>11</v>
      </c>
      <c r="K431" s="10">
        <v>1</v>
      </c>
      <c r="L431" s="10">
        <v>10</v>
      </c>
      <c r="M431" s="5" t="str">
        <f>CONCATENATE(VLOOKUP(B431,[1]Export!$M:$BD,10,0)," ",VLOOKUP(B431,[1]Export!$M:$BD,8,0)," ",VLOOKUP(B431,[1]Export!$M:$BD,9,0))</f>
        <v>RĂŞINARI COPACELE 189</v>
      </c>
      <c r="N431" s="6" t="str">
        <f>VLOOKUP(B431,[1]Export!$M:$BD,12,0)</f>
        <v>0269557058</v>
      </c>
      <c r="O431" s="6" t="str">
        <f>VLOOKUP(B431,[1]Export!$M:$BD,13,0)</f>
        <v>0269557669</v>
      </c>
      <c r="P431" s="6" t="str">
        <f>VLOOKUP(B431,[1]Export!$M:$BD,14,0)</f>
        <v>scoala_barcianu@hotmail.com</v>
      </c>
      <c r="Q431" s="6" t="str">
        <f>VLOOKUP(B431,[1]Export!$M:$BD,22,0)</f>
        <v/>
      </c>
    </row>
    <row r="432" spans="1:17" ht="43.2" x14ac:dyDescent="0.3">
      <c r="A432" s="7" t="s">
        <v>267</v>
      </c>
      <c r="B432" s="5" t="s">
        <v>270</v>
      </c>
      <c r="C432" s="5" t="s">
        <v>264</v>
      </c>
      <c r="D432" s="6" t="s">
        <v>10</v>
      </c>
      <c r="E432" s="5" t="s">
        <v>13</v>
      </c>
      <c r="F432" s="6" t="s">
        <v>10</v>
      </c>
      <c r="G432" s="5" t="s">
        <v>430</v>
      </c>
      <c r="H432" s="5" t="s">
        <v>11</v>
      </c>
      <c r="I432" s="5" t="s">
        <v>11</v>
      </c>
      <c r="J432" s="5" t="s">
        <v>11</v>
      </c>
      <c r="K432" s="10">
        <v>0.5</v>
      </c>
      <c r="L432" s="10">
        <v>8</v>
      </c>
      <c r="M432" s="5" t="str">
        <f>CONCATENATE(VLOOKUP(B432,[1]Export!$M:$BD,10,0)," ",VLOOKUP(B432,[1]Export!$M:$BD,8,0)," ",VLOOKUP(B432,[1]Export!$M:$BD,9,0))</f>
        <v>RĂŞINARI COPACELE 189</v>
      </c>
      <c r="N432" s="6" t="str">
        <f>VLOOKUP(B432,[1]Export!$M:$BD,12,0)</f>
        <v>0269557058</v>
      </c>
      <c r="O432" s="6" t="str">
        <f>VLOOKUP(B432,[1]Export!$M:$BD,13,0)</f>
        <v>0269557669</v>
      </c>
      <c r="P432" s="6" t="str">
        <f>VLOOKUP(B432,[1]Export!$M:$BD,14,0)</f>
        <v>scoala_barcianu@hotmail.com</v>
      </c>
      <c r="Q432" s="6" t="str">
        <f>VLOOKUP(B432,[1]Export!$M:$BD,22,0)</f>
        <v/>
      </c>
    </row>
    <row r="433" spans="1:17" ht="43.2" x14ac:dyDescent="0.3">
      <c r="A433" s="7" t="s">
        <v>267</v>
      </c>
      <c r="B433" s="5" t="s">
        <v>270</v>
      </c>
      <c r="C433" s="5" t="s">
        <v>264</v>
      </c>
      <c r="D433" s="6" t="s">
        <v>10</v>
      </c>
      <c r="E433" s="5" t="s">
        <v>13</v>
      </c>
      <c r="F433" s="6" t="s">
        <v>10</v>
      </c>
      <c r="G433" s="5" t="s">
        <v>429</v>
      </c>
      <c r="H433" s="5" t="s">
        <v>11</v>
      </c>
      <c r="I433" s="5" t="s">
        <v>11</v>
      </c>
      <c r="J433" s="5" t="s">
        <v>11</v>
      </c>
      <c r="K433" s="10">
        <v>0.5</v>
      </c>
      <c r="L433" s="10">
        <v>10</v>
      </c>
      <c r="M433" s="5" t="str">
        <f>CONCATENATE(VLOOKUP(B433,[1]Export!$M:$BD,10,0)," ",VLOOKUP(B433,[1]Export!$M:$BD,8,0)," ",VLOOKUP(B433,[1]Export!$M:$BD,9,0))</f>
        <v>RĂŞINARI COPACELE 189</v>
      </c>
      <c r="N433" s="6" t="str">
        <f>VLOOKUP(B433,[1]Export!$M:$BD,12,0)</f>
        <v>0269557058</v>
      </c>
      <c r="O433" s="6" t="str">
        <f>VLOOKUP(B433,[1]Export!$M:$BD,13,0)</f>
        <v>0269557669</v>
      </c>
      <c r="P433" s="6" t="str">
        <f>VLOOKUP(B433,[1]Export!$M:$BD,14,0)</f>
        <v>scoala_barcianu@hotmail.com</v>
      </c>
      <c r="Q433" s="6" t="str">
        <f>VLOOKUP(B433,[1]Export!$M:$BD,22,0)</f>
        <v/>
      </c>
    </row>
    <row r="434" spans="1:17" ht="43.2" x14ac:dyDescent="0.3">
      <c r="A434" s="7" t="s">
        <v>267</v>
      </c>
      <c r="B434" s="5" t="s">
        <v>270</v>
      </c>
      <c r="C434" s="5" t="s">
        <v>264</v>
      </c>
      <c r="D434" s="6" t="s">
        <v>10</v>
      </c>
      <c r="E434" s="5" t="s">
        <v>14</v>
      </c>
      <c r="F434" s="6" t="s">
        <v>10</v>
      </c>
      <c r="G434" s="5" t="s">
        <v>430</v>
      </c>
      <c r="H434" s="5" t="s">
        <v>11</v>
      </c>
      <c r="I434" s="5" t="s">
        <v>11</v>
      </c>
      <c r="J434" s="5" t="s">
        <v>11</v>
      </c>
      <c r="K434" s="10">
        <v>0.5</v>
      </c>
      <c r="L434" s="10">
        <v>14</v>
      </c>
      <c r="M434" s="5" t="str">
        <f>CONCATENATE(VLOOKUP(B434,[1]Export!$M:$BD,10,0)," ",VLOOKUP(B434,[1]Export!$M:$BD,8,0)," ",VLOOKUP(B434,[1]Export!$M:$BD,9,0))</f>
        <v>RĂŞINARI COPACELE 189</v>
      </c>
      <c r="N434" s="6" t="str">
        <f>VLOOKUP(B434,[1]Export!$M:$BD,12,0)</f>
        <v>0269557058</v>
      </c>
      <c r="O434" s="6" t="str">
        <f>VLOOKUP(B434,[1]Export!$M:$BD,13,0)</f>
        <v>0269557669</v>
      </c>
      <c r="P434" s="6" t="str">
        <f>VLOOKUP(B434,[1]Export!$M:$BD,14,0)</f>
        <v>scoala_barcianu@hotmail.com</v>
      </c>
      <c r="Q434" s="6" t="str">
        <f>VLOOKUP(B434,[1]Export!$M:$BD,22,0)</f>
        <v/>
      </c>
    </row>
    <row r="435" spans="1:17" ht="43.2" x14ac:dyDescent="0.3">
      <c r="A435" s="7" t="s">
        <v>267</v>
      </c>
      <c r="B435" s="5" t="s">
        <v>270</v>
      </c>
      <c r="C435" s="5" t="s">
        <v>264</v>
      </c>
      <c r="D435" s="6" t="s">
        <v>10</v>
      </c>
      <c r="E435" s="5" t="s">
        <v>14</v>
      </c>
      <c r="F435" s="6" t="s">
        <v>10</v>
      </c>
      <c r="G435" s="5" t="s">
        <v>429</v>
      </c>
      <c r="H435" s="5" t="s">
        <v>11</v>
      </c>
      <c r="I435" s="5" t="s">
        <v>11</v>
      </c>
      <c r="J435" s="5" t="s">
        <v>11</v>
      </c>
      <c r="K435" s="10">
        <v>0.5</v>
      </c>
      <c r="L435" s="10">
        <v>8</v>
      </c>
      <c r="M435" s="5" t="str">
        <f>CONCATENATE(VLOOKUP(B435,[1]Export!$M:$BD,10,0)," ",VLOOKUP(B435,[1]Export!$M:$BD,8,0)," ",VLOOKUP(B435,[1]Export!$M:$BD,9,0))</f>
        <v>RĂŞINARI COPACELE 189</v>
      </c>
      <c r="N435" s="6" t="str">
        <f>VLOOKUP(B435,[1]Export!$M:$BD,12,0)</f>
        <v>0269557058</v>
      </c>
      <c r="O435" s="6" t="str">
        <f>VLOOKUP(B435,[1]Export!$M:$BD,13,0)</f>
        <v>0269557669</v>
      </c>
      <c r="P435" s="6" t="str">
        <f>VLOOKUP(B435,[1]Export!$M:$BD,14,0)</f>
        <v>scoala_barcianu@hotmail.com</v>
      </c>
      <c r="Q435" s="6" t="str">
        <f>VLOOKUP(B435,[1]Export!$M:$BD,22,0)</f>
        <v/>
      </c>
    </row>
    <row r="436" spans="1:17" ht="28.8" x14ac:dyDescent="0.3">
      <c r="A436" s="7" t="s">
        <v>272</v>
      </c>
      <c r="B436" s="5" t="s">
        <v>272</v>
      </c>
      <c r="C436" s="5" t="s">
        <v>271</v>
      </c>
      <c r="D436" s="6" t="s">
        <v>10</v>
      </c>
      <c r="E436" s="5" t="s">
        <v>12</v>
      </c>
      <c r="F436" s="6" t="s">
        <v>10</v>
      </c>
      <c r="G436" s="5" t="s">
        <v>429</v>
      </c>
      <c r="H436" s="5" t="s">
        <v>11</v>
      </c>
      <c r="I436" s="5" t="s">
        <v>11</v>
      </c>
      <c r="J436" s="5" t="s">
        <v>11</v>
      </c>
      <c r="K436" s="10">
        <v>0.33</v>
      </c>
      <c r="L436" s="10">
        <v>2</v>
      </c>
      <c r="M436" s="5" t="str">
        <f>CONCATENATE(VLOOKUP(B436,[1]Export!$M:$BD,10,0)," ",VLOOKUP(B436,[1]Export!$M:$BD,8,0)," ",VLOOKUP(B436,[1]Export!$M:$BD,9,0))</f>
        <v>RÂU SADULUI PRINCIPALA  251</v>
      </c>
      <c r="N436" s="6" t="str">
        <f>VLOOKUP(B436,[1]Export!$M:$BD,12,0)</f>
        <v>0269567030</v>
      </c>
      <c r="O436" s="6" t="str">
        <f>VLOOKUP(B436,[1]Export!$M:$BD,13,0)</f>
        <v>0269567030</v>
      </c>
      <c r="P436" s="6" t="str">
        <f>VLOOKUP(B436,[1]Export!$M:$BD,14,0)</f>
        <v>scoalariusadului@yahoo.com</v>
      </c>
      <c r="Q436" s="6" t="str">
        <f>VLOOKUP(B436,[1]Export!$M:$BD,22,0)</f>
        <v/>
      </c>
    </row>
    <row r="437" spans="1:17" ht="28.8" x14ac:dyDescent="0.3">
      <c r="A437" s="7" t="s">
        <v>272</v>
      </c>
      <c r="B437" s="5" t="s">
        <v>272</v>
      </c>
      <c r="C437" s="5" t="s">
        <v>271</v>
      </c>
      <c r="D437" s="6" t="s">
        <v>10</v>
      </c>
      <c r="E437" s="5" t="s">
        <v>13</v>
      </c>
      <c r="F437" s="6" t="s">
        <v>10</v>
      </c>
      <c r="G437" s="5" t="s">
        <v>429</v>
      </c>
      <c r="H437" s="5" t="s">
        <v>11</v>
      </c>
      <c r="I437" s="5" t="s">
        <v>11</v>
      </c>
      <c r="J437" s="5" t="s">
        <v>11</v>
      </c>
      <c r="K437" s="10">
        <v>0.34</v>
      </c>
      <c r="L437" s="10">
        <v>5</v>
      </c>
      <c r="M437" s="5" t="str">
        <f>CONCATENATE(VLOOKUP(B437,[1]Export!$M:$BD,10,0)," ",VLOOKUP(B437,[1]Export!$M:$BD,8,0)," ",VLOOKUP(B437,[1]Export!$M:$BD,9,0))</f>
        <v>RÂU SADULUI PRINCIPALA  251</v>
      </c>
      <c r="N437" s="6" t="str">
        <f>VLOOKUP(B437,[1]Export!$M:$BD,12,0)</f>
        <v>0269567030</v>
      </c>
      <c r="O437" s="6" t="str">
        <f>VLOOKUP(B437,[1]Export!$M:$BD,13,0)</f>
        <v>0269567030</v>
      </c>
      <c r="P437" s="6" t="str">
        <f>VLOOKUP(B437,[1]Export!$M:$BD,14,0)</f>
        <v>scoalariusadului@yahoo.com</v>
      </c>
      <c r="Q437" s="6" t="str">
        <f>VLOOKUP(B437,[1]Export!$M:$BD,22,0)</f>
        <v/>
      </c>
    </row>
    <row r="438" spans="1:17" ht="28.8" x14ac:dyDescent="0.3">
      <c r="A438" s="7" t="s">
        <v>272</v>
      </c>
      <c r="B438" s="5" t="s">
        <v>272</v>
      </c>
      <c r="C438" s="5" t="s">
        <v>271</v>
      </c>
      <c r="D438" s="6" t="s">
        <v>10</v>
      </c>
      <c r="E438" s="5" t="s">
        <v>14</v>
      </c>
      <c r="F438" s="6" t="s">
        <v>10</v>
      </c>
      <c r="G438" s="5" t="s">
        <v>429</v>
      </c>
      <c r="H438" s="5" t="s">
        <v>11</v>
      </c>
      <c r="I438" s="5" t="s">
        <v>11</v>
      </c>
      <c r="J438" s="5" t="s">
        <v>11</v>
      </c>
      <c r="K438" s="10">
        <v>0.33</v>
      </c>
      <c r="L438" s="10">
        <v>4</v>
      </c>
      <c r="M438" s="5" t="str">
        <f>CONCATENATE(VLOOKUP(B438,[1]Export!$M:$BD,10,0)," ",VLOOKUP(B438,[1]Export!$M:$BD,8,0)," ",VLOOKUP(B438,[1]Export!$M:$BD,9,0))</f>
        <v>RÂU SADULUI PRINCIPALA  251</v>
      </c>
      <c r="N438" s="6" t="str">
        <f>VLOOKUP(B438,[1]Export!$M:$BD,12,0)</f>
        <v>0269567030</v>
      </c>
      <c r="O438" s="6" t="str">
        <f>VLOOKUP(B438,[1]Export!$M:$BD,13,0)</f>
        <v>0269567030</v>
      </c>
      <c r="P438" s="6" t="str">
        <f>VLOOKUP(B438,[1]Export!$M:$BD,14,0)</f>
        <v>scoalariusadului@yahoo.com</v>
      </c>
      <c r="Q438" s="6" t="str">
        <f>VLOOKUP(B438,[1]Export!$M:$BD,22,0)</f>
        <v/>
      </c>
    </row>
    <row r="439" spans="1:17" ht="28.8" x14ac:dyDescent="0.3">
      <c r="A439" s="7" t="s">
        <v>89</v>
      </c>
      <c r="B439" s="5" t="s">
        <v>90</v>
      </c>
      <c r="C439" s="5" t="s">
        <v>91</v>
      </c>
      <c r="D439" s="6" t="s">
        <v>10</v>
      </c>
      <c r="E439" s="5" t="s">
        <v>12</v>
      </c>
      <c r="F439" s="6" t="s">
        <v>10</v>
      </c>
      <c r="G439" s="5" t="s">
        <v>429</v>
      </c>
      <c r="H439" s="5" t="s">
        <v>11</v>
      </c>
      <c r="I439" s="5" t="s">
        <v>11</v>
      </c>
      <c r="J439" s="5" t="s">
        <v>11</v>
      </c>
      <c r="K439" s="10">
        <v>0.33</v>
      </c>
      <c r="L439" s="10">
        <v>4</v>
      </c>
      <c r="M439" s="5" t="str">
        <f>CONCATENATE(VLOOKUP(B439,[1]Export!$M:$BD,10,0)," ",VLOOKUP(B439,[1]Export!$M:$BD,8,0)," ",VLOOKUP(B439,[1]Export!$M:$BD,9,0))</f>
        <v xml:space="preserve">RETIŞ PRINCIPALA 48 </v>
      </c>
      <c r="N439" s="6" t="str">
        <f>VLOOKUP(B439,[1]Export!$M:$BD,12,0)</f>
        <v>0269518103</v>
      </c>
      <c r="O439" s="6" t="str">
        <f>VLOOKUP(B439,[1]Export!$M:$BD,13,0)</f>
        <v>0269518103</v>
      </c>
      <c r="P439" s="6" t="str">
        <f>VLOOKUP(B439,[1]Export!$M:$BD,14,0)</f>
        <v>scoala.bradeni@yahoo.com</v>
      </c>
      <c r="Q439" s="6" t="str">
        <f>VLOOKUP(B439,[1]Export!$M:$BD,22,0)</f>
        <v/>
      </c>
    </row>
    <row r="440" spans="1:17" ht="28.8" x14ac:dyDescent="0.3">
      <c r="A440" s="7" t="s">
        <v>89</v>
      </c>
      <c r="B440" s="5" t="s">
        <v>90</v>
      </c>
      <c r="C440" s="5" t="s">
        <v>91</v>
      </c>
      <c r="D440" s="6" t="s">
        <v>10</v>
      </c>
      <c r="E440" s="5" t="s">
        <v>13</v>
      </c>
      <c r="F440" s="6" t="s">
        <v>10</v>
      </c>
      <c r="G440" s="5" t="s">
        <v>429</v>
      </c>
      <c r="H440" s="5" t="s">
        <v>11</v>
      </c>
      <c r="I440" s="5" t="s">
        <v>11</v>
      </c>
      <c r="J440" s="5" t="s">
        <v>11</v>
      </c>
      <c r="K440" s="10">
        <v>0.34</v>
      </c>
      <c r="L440" s="10">
        <v>7</v>
      </c>
      <c r="M440" s="5" t="str">
        <f>CONCATENATE(VLOOKUP(B440,[1]Export!$M:$BD,10,0)," ",VLOOKUP(B440,[1]Export!$M:$BD,8,0)," ",VLOOKUP(B440,[1]Export!$M:$BD,9,0))</f>
        <v xml:space="preserve">RETIŞ PRINCIPALA 48 </v>
      </c>
      <c r="N440" s="6" t="str">
        <f>VLOOKUP(B440,[1]Export!$M:$BD,12,0)</f>
        <v>0269518103</v>
      </c>
      <c r="O440" s="6" t="str">
        <f>VLOOKUP(B440,[1]Export!$M:$BD,13,0)</f>
        <v>0269518103</v>
      </c>
      <c r="P440" s="6" t="str">
        <f>VLOOKUP(B440,[1]Export!$M:$BD,14,0)</f>
        <v>scoala.bradeni@yahoo.com</v>
      </c>
      <c r="Q440" s="6" t="str">
        <f>VLOOKUP(B440,[1]Export!$M:$BD,22,0)</f>
        <v/>
      </c>
    </row>
    <row r="441" spans="1:17" ht="28.8" x14ac:dyDescent="0.3">
      <c r="A441" s="7" t="s">
        <v>89</v>
      </c>
      <c r="B441" s="5" t="s">
        <v>90</v>
      </c>
      <c r="C441" s="5" t="s">
        <v>91</v>
      </c>
      <c r="D441" s="6" t="s">
        <v>10</v>
      </c>
      <c r="E441" s="5" t="s">
        <v>14</v>
      </c>
      <c r="F441" s="6" t="s">
        <v>10</v>
      </c>
      <c r="G441" s="5" t="s">
        <v>429</v>
      </c>
      <c r="H441" s="5" t="s">
        <v>11</v>
      </c>
      <c r="I441" s="5" t="s">
        <v>11</v>
      </c>
      <c r="J441" s="5" t="s">
        <v>11</v>
      </c>
      <c r="K441" s="10">
        <v>0.33</v>
      </c>
      <c r="L441" s="10">
        <v>5</v>
      </c>
      <c r="M441" s="5" t="str">
        <f>CONCATENATE(VLOOKUP(B441,[1]Export!$M:$BD,10,0)," ",VLOOKUP(B441,[1]Export!$M:$BD,8,0)," ",VLOOKUP(B441,[1]Export!$M:$BD,9,0))</f>
        <v xml:space="preserve">RETIŞ PRINCIPALA 48 </v>
      </c>
      <c r="N441" s="6" t="str">
        <f>VLOOKUP(B441,[1]Export!$M:$BD,12,0)</f>
        <v>0269518103</v>
      </c>
      <c r="O441" s="6" t="str">
        <f>VLOOKUP(B441,[1]Export!$M:$BD,13,0)</f>
        <v>0269518103</v>
      </c>
      <c r="P441" s="6" t="str">
        <f>VLOOKUP(B441,[1]Export!$M:$BD,14,0)</f>
        <v>scoala.bradeni@yahoo.com</v>
      </c>
      <c r="Q441" s="6" t="str">
        <f>VLOOKUP(B441,[1]Export!$M:$BD,22,0)</f>
        <v/>
      </c>
    </row>
    <row r="442" spans="1:17" ht="28.8" x14ac:dyDescent="0.3">
      <c r="A442" s="7" t="s">
        <v>72</v>
      </c>
      <c r="B442" s="5" t="s">
        <v>76</v>
      </c>
      <c r="C442" s="5" t="s">
        <v>77</v>
      </c>
      <c r="D442" s="6" t="s">
        <v>10</v>
      </c>
      <c r="E442" s="5" t="s">
        <v>12</v>
      </c>
      <c r="F442" s="6" t="s">
        <v>10</v>
      </c>
      <c r="G442" s="5" t="s">
        <v>429</v>
      </c>
      <c r="H442" s="5" t="s">
        <v>11</v>
      </c>
      <c r="I442" s="5" t="s">
        <v>11</v>
      </c>
      <c r="J442" s="5" t="s">
        <v>11</v>
      </c>
      <c r="K442" s="10">
        <v>0.33</v>
      </c>
      <c r="L442" s="10">
        <v>4</v>
      </c>
      <c r="M442" s="5" t="str">
        <f>CONCATENATE(VLOOKUP(B442,[1]Export!$M:$BD,10,0)," ",VLOOKUP(B442,[1]Export!$M:$BD,8,0)," ",VLOOKUP(B442,[1]Export!$M:$BD,9,0))</f>
        <v>RICHIŞ  PRINCIPALA  5</v>
      </c>
      <c r="N442" s="6" t="str">
        <f>VLOOKUP(B442,[1]Export!$M:$BD,12,0)</f>
        <v>0371474930</v>
      </c>
      <c r="O442" s="6" t="str">
        <f>VLOOKUP(B442,[1]Export!$M:$BD,13,0)</f>
        <v>0371474930</v>
      </c>
      <c r="P442" s="6" t="str">
        <f>VLOOKUP(B442,[1]Export!$M:$BD,14,0)</f>
        <v>scbiertan@yahoo.com</v>
      </c>
      <c r="Q442" s="6" t="str">
        <f>VLOOKUP(B442,[1]Export!$M:$BD,22,0)</f>
        <v>scoalabiertan.ro</v>
      </c>
    </row>
    <row r="443" spans="1:17" ht="28.8" x14ac:dyDescent="0.3">
      <c r="A443" s="7" t="s">
        <v>72</v>
      </c>
      <c r="B443" s="5" t="s">
        <v>76</v>
      </c>
      <c r="C443" s="5" t="s">
        <v>77</v>
      </c>
      <c r="D443" s="6" t="s">
        <v>10</v>
      </c>
      <c r="E443" s="5" t="s">
        <v>13</v>
      </c>
      <c r="F443" s="6" t="s">
        <v>10</v>
      </c>
      <c r="G443" s="5" t="s">
        <v>429</v>
      </c>
      <c r="H443" s="5" t="s">
        <v>11</v>
      </c>
      <c r="I443" s="5" t="s">
        <v>11</v>
      </c>
      <c r="J443" s="5" t="s">
        <v>11</v>
      </c>
      <c r="K443" s="10">
        <v>0.34</v>
      </c>
      <c r="L443" s="10">
        <v>11</v>
      </c>
      <c r="M443" s="5" t="str">
        <f>CONCATENATE(VLOOKUP(B443,[1]Export!$M:$BD,10,0)," ",VLOOKUP(B443,[1]Export!$M:$BD,8,0)," ",VLOOKUP(B443,[1]Export!$M:$BD,9,0))</f>
        <v>RICHIŞ  PRINCIPALA  5</v>
      </c>
      <c r="N443" s="6" t="str">
        <f>VLOOKUP(B443,[1]Export!$M:$BD,12,0)</f>
        <v>0371474930</v>
      </c>
      <c r="O443" s="6" t="str">
        <f>VLOOKUP(B443,[1]Export!$M:$BD,13,0)</f>
        <v>0371474930</v>
      </c>
      <c r="P443" s="6" t="str">
        <f>VLOOKUP(B443,[1]Export!$M:$BD,14,0)</f>
        <v>scbiertan@yahoo.com</v>
      </c>
      <c r="Q443" s="6" t="str">
        <f>VLOOKUP(B443,[1]Export!$M:$BD,22,0)</f>
        <v>scoalabiertan.ro</v>
      </c>
    </row>
    <row r="444" spans="1:17" ht="28.8" x14ac:dyDescent="0.3">
      <c r="A444" s="7" t="s">
        <v>72</v>
      </c>
      <c r="B444" s="5" t="s">
        <v>76</v>
      </c>
      <c r="C444" s="5" t="s">
        <v>77</v>
      </c>
      <c r="D444" s="6" t="s">
        <v>10</v>
      </c>
      <c r="E444" s="5" t="s">
        <v>14</v>
      </c>
      <c r="F444" s="6" t="s">
        <v>10</v>
      </c>
      <c r="G444" s="5" t="s">
        <v>429</v>
      </c>
      <c r="H444" s="5" t="s">
        <v>11</v>
      </c>
      <c r="I444" s="5" t="s">
        <v>11</v>
      </c>
      <c r="J444" s="5" t="s">
        <v>11</v>
      </c>
      <c r="K444" s="10">
        <v>0.33</v>
      </c>
      <c r="L444" s="10">
        <v>8</v>
      </c>
      <c r="M444" s="5" t="str">
        <f>CONCATENATE(VLOOKUP(B444,[1]Export!$M:$BD,10,0)," ",VLOOKUP(B444,[1]Export!$M:$BD,8,0)," ",VLOOKUP(B444,[1]Export!$M:$BD,9,0))</f>
        <v>RICHIŞ  PRINCIPALA  5</v>
      </c>
      <c r="N444" s="6" t="str">
        <f>VLOOKUP(B444,[1]Export!$M:$BD,12,0)</f>
        <v>0371474930</v>
      </c>
      <c r="O444" s="6" t="str">
        <f>VLOOKUP(B444,[1]Export!$M:$BD,13,0)</f>
        <v>0371474930</v>
      </c>
      <c r="P444" s="6" t="str">
        <f>VLOOKUP(B444,[1]Export!$M:$BD,14,0)</f>
        <v>scbiertan@yahoo.com</v>
      </c>
      <c r="Q444" s="6" t="str">
        <f>VLOOKUP(B444,[1]Export!$M:$BD,22,0)</f>
        <v>scoalabiertan.ro</v>
      </c>
    </row>
    <row r="445" spans="1:17" ht="28.8" x14ac:dyDescent="0.3">
      <c r="A445" s="7" t="s">
        <v>162</v>
      </c>
      <c r="B445" s="5" t="s">
        <v>169</v>
      </c>
      <c r="C445" s="5" t="s">
        <v>170</v>
      </c>
      <c r="D445" s="6" t="s">
        <v>10</v>
      </c>
      <c r="E445" s="5" t="s">
        <v>12</v>
      </c>
      <c r="F445" s="6" t="s">
        <v>10</v>
      </c>
      <c r="G445" s="5" t="s">
        <v>429</v>
      </c>
      <c r="H445" s="5" t="s">
        <v>11</v>
      </c>
      <c r="I445" s="5" t="s">
        <v>11</v>
      </c>
      <c r="J445" s="5" t="s">
        <v>11</v>
      </c>
      <c r="K445" s="10">
        <v>0.33</v>
      </c>
      <c r="L445" s="10">
        <v>5</v>
      </c>
      <c r="M445" s="5" t="str">
        <f>CONCATENATE(VLOOKUP(B445,[1]Export!$M:$BD,10,0)," ",VLOOKUP(B445,[1]Export!$M:$BD,8,0)," ",VLOOKUP(B445,[1]Export!$M:$BD,9,0))</f>
        <v xml:space="preserve">ROANDOLA  PRINCIPALA 18 </v>
      </c>
      <c r="N445" s="6" t="str">
        <f>VLOOKUP(B445,[1]Export!$M:$BD,12,0)</f>
        <v>0269516103</v>
      </c>
      <c r="O445" s="6" t="str">
        <f>VLOOKUP(B445,[1]Export!$M:$BD,13,0)</f>
        <v>0269516103</v>
      </c>
      <c r="P445" s="6" t="str">
        <f>VLOOKUP(B445,[1]Export!$M:$BD,14,0)</f>
        <v>scoala_laslea@yahoo.com</v>
      </c>
      <c r="Q445" s="6" t="str">
        <f>VLOOKUP(B445,[1]Export!$M:$BD,22,0)</f>
        <v/>
      </c>
    </row>
    <row r="446" spans="1:17" ht="28.8" x14ac:dyDescent="0.3">
      <c r="A446" s="7" t="s">
        <v>162</v>
      </c>
      <c r="B446" s="5" t="s">
        <v>169</v>
      </c>
      <c r="C446" s="5" t="s">
        <v>170</v>
      </c>
      <c r="D446" s="6" t="s">
        <v>10</v>
      </c>
      <c r="E446" s="5" t="s">
        <v>13</v>
      </c>
      <c r="F446" s="6" t="s">
        <v>10</v>
      </c>
      <c r="G446" s="5" t="s">
        <v>429</v>
      </c>
      <c r="H446" s="5" t="s">
        <v>11</v>
      </c>
      <c r="I446" s="5" t="s">
        <v>11</v>
      </c>
      <c r="J446" s="5" t="s">
        <v>11</v>
      </c>
      <c r="K446" s="10">
        <v>0.34</v>
      </c>
      <c r="L446" s="10">
        <v>8</v>
      </c>
      <c r="M446" s="5" t="str">
        <f>CONCATENATE(VLOOKUP(B446,[1]Export!$M:$BD,10,0)," ",VLOOKUP(B446,[1]Export!$M:$BD,8,0)," ",VLOOKUP(B446,[1]Export!$M:$BD,9,0))</f>
        <v xml:space="preserve">ROANDOLA  PRINCIPALA 18 </v>
      </c>
      <c r="N446" s="6" t="str">
        <f>VLOOKUP(B446,[1]Export!$M:$BD,12,0)</f>
        <v>0269516103</v>
      </c>
      <c r="O446" s="6" t="str">
        <f>VLOOKUP(B446,[1]Export!$M:$BD,13,0)</f>
        <v>0269516103</v>
      </c>
      <c r="P446" s="6" t="str">
        <f>VLOOKUP(B446,[1]Export!$M:$BD,14,0)</f>
        <v>scoala_laslea@yahoo.com</v>
      </c>
      <c r="Q446" s="6" t="str">
        <f>VLOOKUP(B446,[1]Export!$M:$BD,22,0)</f>
        <v/>
      </c>
    </row>
    <row r="447" spans="1:17" ht="28.8" x14ac:dyDescent="0.3">
      <c r="A447" s="7" t="s">
        <v>162</v>
      </c>
      <c r="B447" s="5" t="s">
        <v>169</v>
      </c>
      <c r="C447" s="5" t="s">
        <v>170</v>
      </c>
      <c r="D447" s="6" t="s">
        <v>10</v>
      </c>
      <c r="E447" s="5" t="s">
        <v>14</v>
      </c>
      <c r="F447" s="6" t="s">
        <v>10</v>
      </c>
      <c r="G447" s="5" t="s">
        <v>429</v>
      </c>
      <c r="H447" s="5" t="s">
        <v>11</v>
      </c>
      <c r="I447" s="5" t="s">
        <v>11</v>
      </c>
      <c r="J447" s="5" t="s">
        <v>11</v>
      </c>
      <c r="K447" s="10">
        <v>0.33</v>
      </c>
      <c r="L447" s="10">
        <v>7</v>
      </c>
      <c r="M447" s="5" t="str">
        <f>CONCATENATE(VLOOKUP(B447,[1]Export!$M:$BD,10,0)," ",VLOOKUP(B447,[1]Export!$M:$BD,8,0)," ",VLOOKUP(B447,[1]Export!$M:$BD,9,0))</f>
        <v xml:space="preserve">ROANDOLA  PRINCIPALA 18 </v>
      </c>
      <c r="N447" s="6" t="str">
        <f>VLOOKUP(B447,[1]Export!$M:$BD,12,0)</f>
        <v>0269516103</v>
      </c>
      <c r="O447" s="6" t="str">
        <f>VLOOKUP(B447,[1]Export!$M:$BD,13,0)</f>
        <v>0269516103</v>
      </c>
      <c r="P447" s="6" t="str">
        <f>VLOOKUP(B447,[1]Export!$M:$BD,14,0)</f>
        <v>scoala_laslea@yahoo.com</v>
      </c>
      <c r="Q447" s="6" t="str">
        <f>VLOOKUP(B447,[1]Export!$M:$BD,22,0)</f>
        <v/>
      </c>
    </row>
    <row r="448" spans="1:17" ht="28.8" x14ac:dyDescent="0.3">
      <c r="A448" s="7" t="s">
        <v>406</v>
      </c>
      <c r="B448" s="5" t="s">
        <v>407</v>
      </c>
      <c r="C448" s="5" t="s">
        <v>408</v>
      </c>
      <c r="D448" s="6" t="s">
        <v>10</v>
      </c>
      <c r="E448" s="5" t="s">
        <v>12</v>
      </c>
      <c r="F448" s="6" t="s">
        <v>10</v>
      </c>
      <c r="G448" s="5" t="s">
        <v>429</v>
      </c>
      <c r="H448" s="5" t="s">
        <v>11</v>
      </c>
      <c r="I448" s="5" t="s">
        <v>11</v>
      </c>
      <c r="J448" s="5" t="s">
        <v>11</v>
      </c>
      <c r="K448" s="10">
        <v>0.33</v>
      </c>
      <c r="L448" s="10">
        <v>3</v>
      </c>
      <c r="M448" s="5" t="str">
        <f>CONCATENATE(VLOOKUP(B448,[1]Export!$M:$BD,10,0)," ",VLOOKUP(B448,[1]Export!$M:$BD,8,0)," ",VLOOKUP(B448,[1]Export!$M:$BD,9,0))</f>
        <v>ROD PRINCIPALA  10</v>
      </c>
      <c r="N448" s="6" t="str">
        <f>VLOOKUP(B448,[1]Export!$M:$BD,12,0)</f>
        <v>0269554005</v>
      </c>
      <c r="O448" s="6" t="str">
        <f>VLOOKUP(B448,[1]Export!$M:$BD,13,0)</f>
        <v>0269554005</v>
      </c>
      <c r="P448" s="6" t="str">
        <f>VLOOKUP(B448,[1]Export!$M:$BD,14,0)</f>
        <v>tiliscasc@yahoo.com</v>
      </c>
      <c r="Q448" s="6" t="str">
        <f>VLOOKUP(B448,[1]Export!$M:$BD,22,0)</f>
        <v>www.scoalatilisca.ro</v>
      </c>
    </row>
    <row r="449" spans="1:17" ht="28.8" x14ac:dyDescent="0.3">
      <c r="A449" s="7" t="s">
        <v>406</v>
      </c>
      <c r="B449" s="5" t="s">
        <v>407</v>
      </c>
      <c r="C449" s="5" t="s">
        <v>408</v>
      </c>
      <c r="D449" s="6" t="s">
        <v>10</v>
      </c>
      <c r="E449" s="5" t="s">
        <v>13</v>
      </c>
      <c r="F449" s="6" t="s">
        <v>10</v>
      </c>
      <c r="G449" s="5" t="s">
        <v>429</v>
      </c>
      <c r="H449" s="5" t="s">
        <v>11</v>
      </c>
      <c r="I449" s="5" t="s">
        <v>11</v>
      </c>
      <c r="J449" s="5" t="s">
        <v>11</v>
      </c>
      <c r="K449" s="10">
        <v>0.34</v>
      </c>
      <c r="L449" s="10">
        <v>5</v>
      </c>
      <c r="M449" s="5" t="str">
        <f>CONCATENATE(VLOOKUP(B449,[1]Export!$M:$BD,10,0)," ",VLOOKUP(B449,[1]Export!$M:$BD,8,0)," ",VLOOKUP(B449,[1]Export!$M:$BD,9,0))</f>
        <v>ROD PRINCIPALA  10</v>
      </c>
      <c r="N449" s="6" t="str">
        <f>VLOOKUP(B449,[1]Export!$M:$BD,12,0)</f>
        <v>0269554005</v>
      </c>
      <c r="O449" s="6" t="str">
        <f>VLOOKUP(B449,[1]Export!$M:$BD,13,0)</f>
        <v>0269554005</v>
      </c>
      <c r="P449" s="6" t="str">
        <f>VLOOKUP(B449,[1]Export!$M:$BD,14,0)</f>
        <v>tiliscasc@yahoo.com</v>
      </c>
      <c r="Q449" s="6" t="str">
        <f>VLOOKUP(B449,[1]Export!$M:$BD,22,0)</f>
        <v>www.scoalatilisca.ro</v>
      </c>
    </row>
    <row r="450" spans="1:17" ht="28.8" x14ac:dyDescent="0.3">
      <c r="A450" s="7" t="s">
        <v>406</v>
      </c>
      <c r="B450" s="5" t="s">
        <v>407</v>
      </c>
      <c r="C450" s="5" t="s">
        <v>408</v>
      </c>
      <c r="D450" s="6" t="s">
        <v>10</v>
      </c>
      <c r="E450" s="5" t="s">
        <v>14</v>
      </c>
      <c r="F450" s="6" t="s">
        <v>10</v>
      </c>
      <c r="G450" s="5" t="s">
        <v>429</v>
      </c>
      <c r="H450" s="5" t="s">
        <v>11</v>
      </c>
      <c r="I450" s="5" t="s">
        <v>11</v>
      </c>
      <c r="J450" s="5" t="s">
        <v>11</v>
      </c>
      <c r="K450" s="10">
        <v>0.33</v>
      </c>
      <c r="L450" s="10">
        <v>3</v>
      </c>
      <c r="M450" s="5" t="str">
        <f>CONCATENATE(VLOOKUP(B450,[1]Export!$M:$BD,10,0)," ",VLOOKUP(B450,[1]Export!$M:$BD,8,0)," ",VLOOKUP(B450,[1]Export!$M:$BD,9,0))</f>
        <v>ROD PRINCIPALA  10</v>
      </c>
      <c r="N450" s="6" t="str">
        <f>VLOOKUP(B450,[1]Export!$M:$BD,12,0)</f>
        <v>0269554005</v>
      </c>
      <c r="O450" s="6" t="str">
        <f>VLOOKUP(B450,[1]Export!$M:$BD,13,0)</f>
        <v>0269554005</v>
      </c>
      <c r="P450" s="6" t="str">
        <f>VLOOKUP(B450,[1]Export!$M:$BD,14,0)</f>
        <v>tiliscasc@yahoo.com</v>
      </c>
      <c r="Q450" s="6" t="str">
        <f>VLOOKUP(B450,[1]Export!$M:$BD,22,0)</f>
        <v>www.scoalatilisca.ro</v>
      </c>
    </row>
    <row r="451" spans="1:17" ht="28.8" x14ac:dyDescent="0.3">
      <c r="A451" s="7" t="s">
        <v>274</v>
      </c>
      <c r="B451" s="5" t="s">
        <v>283</v>
      </c>
      <c r="C451" s="5" t="s">
        <v>273</v>
      </c>
      <c r="D451" s="6" t="s">
        <v>10</v>
      </c>
      <c r="E451" s="5" t="s">
        <v>12</v>
      </c>
      <c r="F451" s="6" t="s">
        <v>10</v>
      </c>
      <c r="G451" s="5" t="s">
        <v>429</v>
      </c>
      <c r="H451" s="5" t="s">
        <v>11</v>
      </c>
      <c r="I451" s="5" t="s">
        <v>11</v>
      </c>
      <c r="J451" s="5" t="s">
        <v>11</v>
      </c>
      <c r="K451" s="10">
        <v>1</v>
      </c>
      <c r="L451" s="10">
        <v>23</v>
      </c>
      <c r="M451" s="5" t="str">
        <f>CONCATENATE(VLOOKUP(B451,[1]Export!$M:$BD,10,0)," ",VLOOKUP(B451,[1]Export!$M:$BD,8,0)," ",VLOOKUP(B451,[1]Export!$M:$BD,9,0))</f>
        <v>ROŞIA BISERICII  203</v>
      </c>
      <c r="N451" s="6" t="str">
        <f>VLOOKUP(B451,[1]Export!$M:$BD,12,0)</f>
        <v>0372910899</v>
      </c>
      <c r="O451" s="6" t="str">
        <f>VLOOKUP(B451,[1]Export!$M:$BD,13,0)</f>
        <v>0269582330</v>
      </c>
      <c r="P451" s="6" t="str">
        <f>VLOOKUP(B451,[1]Export!$M:$BD,14,0)</f>
        <v>scoalarosiasb@yahoo.com</v>
      </c>
      <c r="Q451" s="6" t="str">
        <f>VLOOKUP(B451,[1]Export!$M:$BD,22,0)</f>
        <v/>
      </c>
    </row>
    <row r="452" spans="1:17" ht="28.8" x14ac:dyDescent="0.3">
      <c r="A452" s="7" t="s">
        <v>274</v>
      </c>
      <c r="B452" s="5" t="s">
        <v>283</v>
      </c>
      <c r="C452" s="5" t="s">
        <v>273</v>
      </c>
      <c r="D452" s="6" t="s">
        <v>10</v>
      </c>
      <c r="E452" s="5" t="s">
        <v>13</v>
      </c>
      <c r="F452" s="6" t="s">
        <v>10</v>
      </c>
      <c r="G452" s="5" t="s">
        <v>429</v>
      </c>
      <c r="H452" s="5" t="s">
        <v>11</v>
      </c>
      <c r="I452" s="5" t="s">
        <v>11</v>
      </c>
      <c r="J452" s="5" t="s">
        <v>11</v>
      </c>
      <c r="K452" s="10">
        <v>1</v>
      </c>
      <c r="L452" s="10">
        <v>16</v>
      </c>
      <c r="M452" s="5" t="str">
        <f>CONCATENATE(VLOOKUP(B452,[1]Export!$M:$BD,10,0)," ",VLOOKUP(B452,[1]Export!$M:$BD,8,0)," ",VLOOKUP(B452,[1]Export!$M:$BD,9,0))</f>
        <v>ROŞIA BISERICII  203</v>
      </c>
      <c r="N452" s="6" t="str">
        <f>VLOOKUP(B452,[1]Export!$M:$BD,12,0)</f>
        <v>0372910899</v>
      </c>
      <c r="O452" s="6" t="str">
        <f>VLOOKUP(B452,[1]Export!$M:$BD,13,0)</f>
        <v>0269582330</v>
      </c>
      <c r="P452" s="6" t="str">
        <f>VLOOKUP(B452,[1]Export!$M:$BD,14,0)</f>
        <v>scoalarosiasb@yahoo.com</v>
      </c>
      <c r="Q452" s="6" t="str">
        <f>VLOOKUP(B452,[1]Export!$M:$BD,22,0)</f>
        <v/>
      </c>
    </row>
    <row r="453" spans="1:17" ht="28.8" x14ac:dyDescent="0.3">
      <c r="A453" s="7" t="s">
        <v>274</v>
      </c>
      <c r="B453" s="5" t="s">
        <v>283</v>
      </c>
      <c r="C453" s="5" t="s">
        <v>273</v>
      </c>
      <c r="D453" s="6" t="s">
        <v>10</v>
      </c>
      <c r="E453" s="5" t="s">
        <v>14</v>
      </c>
      <c r="F453" s="6" t="s">
        <v>10</v>
      </c>
      <c r="G453" s="5" t="s">
        <v>429</v>
      </c>
      <c r="H453" s="5" t="s">
        <v>11</v>
      </c>
      <c r="I453" s="5" t="s">
        <v>11</v>
      </c>
      <c r="J453" s="5" t="s">
        <v>11</v>
      </c>
      <c r="K453" s="10">
        <v>1</v>
      </c>
      <c r="L453" s="10">
        <v>16</v>
      </c>
      <c r="M453" s="5" t="str">
        <f>CONCATENATE(VLOOKUP(B453,[1]Export!$M:$BD,10,0)," ",VLOOKUP(B453,[1]Export!$M:$BD,8,0)," ",VLOOKUP(B453,[1]Export!$M:$BD,9,0))</f>
        <v>ROŞIA BISERICII  203</v>
      </c>
      <c r="N453" s="6" t="str">
        <f>VLOOKUP(B453,[1]Export!$M:$BD,12,0)</f>
        <v>0372910899</v>
      </c>
      <c r="O453" s="6" t="str">
        <f>VLOOKUP(B453,[1]Export!$M:$BD,13,0)</f>
        <v>0269582330</v>
      </c>
      <c r="P453" s="6" t="str">
        <f>VLOOKUP(B453,[1]Export!$M:$BD,14,0)</f>
        <v>scoalarosiasb@yahoo.com</v>
      </c>
      <c r="Q453" s="6" t="str">
        <f>VLOOKUP(B453,[1]Export!$M:$BD,22,0)</f>
        <v/>
      </c>
    </row>
    <row r="454" spans="1:17" ht="43.2" x14ac:dyDescent="0.3">
      <c r="A454" s="7" t="s">
        <v>274</v>
      </c>
      <c r="B454" s="5" t="s">
        <v>284</v>
      </c>
      <c r="C454" s="5" t="s">
        <v>273</v>
      </c>
      <c r="D454" s="6" t="s">
        <v>10</v>
      </c>
      <c r="E454" s="5" t="s">
        <v>12</v>
      </c>
      <c r="F454" s="6" t="s">
        <v>10</v>
      </c>
      <c r="G454" s="5" t="s">
        <v>436</v>
      </c>
      <c r="H454" s="5" t="s">
        <v>11</v>
      </c>
      <c r="I454" s="5" t="s">
        <v>11</v>
      </c>
      <c r="J454" s="5" t="s">
        <v>11</v>
      </c>
      <c r="K454" s="10">
        <v>1</v>
      </c>
      <c r="L454" s="10">
        <v>18</v>
      </c>
      <c r="M454" s="5" t="str">
        <f>CONCATENATE(VLOOKUP(B454,[1]Export!$M:$BD,10,0)," ",VLOOKUP(B454,[1]Export!$M:$BD,8,0)," ",VLOOKUP(B454,[1]Export!$M:$BD,9,0))</f>
        <v>ROŞIA SCOLII  202</v>
      </c>
      <c r="N454" s="6" t="str">
        <f>VLOOKUP(B454,[1]Export!$M:$BD,12,0)</f>
        <v>0372910899</v>
      </c>
      <c r="O454" s="6" t="str">
        <f>VLOOKUP(B454,[1]Export!$M:$BD,13,0)</f>
        <v>0269582330</v>
      </c>
      <c r="P454" s="6" t="str">
        <f>VLOOKUP(B454,[1]Export!$M:$BD,14,0)</f>
        <v>scoalarosiasb@yahoo.com</v>
      </c>
      <c r="Q454" s="6" t="str">
        <f>VLOOKUP(B454,[1]Export!$M:$BD,22,0)</f>
        <v/>
      </c>
    </row>
    <row r="455" spans="1:17" ht="43.2" x14ac:dyDescent="0.3">
      <c r="A455" s="7" t="s">
        <v>274</v>
      </c>
      <c r="B455" s="5" t="s">
        <v>284</v>
      </c>
      <c r="C455" s="5" t="s">
        <v>273</v>
      </c>
      <c r="D455" s="6" t="s">
        <v>10</v>
      </c>
      <c r="E455" s="5" t="s">
        <v>13</v>
      </c>
      <c r="F455" s="6" t="s">
        <v>10</v>
      </c>
      <c r="G455" s="5" t="s">
        <v>436</v>
      </c>
      <c r="H455" s="5" t="s">
        <v>11</v>
      </c>
      <c r="I455" s="5" t="s">
        <v>11</v>
      </c>
      <c r="J455" s="5" t="s">
        <v>11</v>
      </c>
      <c r="K455" s="10">
        <v>0.5</v>
      </c>
      <c r="L455" s="10">
        <v>10</v>
      </c>
      <c r="M455" s="5" t="str">
        <f>CONCATENATE(VLOOKUP(B455,[1]Export!$M:$BD,10,0)," ",VLOOKUP(B455,[1]Export!$M:$BD,8,0)," ",VLOOKUP(B455,[1]Export!$M:$BD,9,0))</f>
        <v>ROŞIA SCOLII  202</v>
      </c>
      <c r="N455" s="6" t="str">
        <f>VLOOKUP(B455,[1]Export!$M:$BD,12,0)</f>
        <v>0372910899</v>
      </c>
      <c r="O455" s="6" t="str">
        <f>VLOOKUP(B455,[1]Export!$M:$BD,13,0)</f>
        <v>0269582330</v>
      </c>
      <c r="P455" s="6" t="str">
        <f>VLOOKUP(B455,[1]Export!$M:$BD,14,0)</f>
        <v>scoalarosiasb@yahoo.com</v>
      </c>
      <c r="Q455" s="6" t="str">
        <f>VLOOKUP(B455,[1]Export!$M:$BD,22,0)</f>
        <v/>
      </c>
    </row>
    <row r="456" spans="1:17" ht="43.2" x14ac:dyDescent="0.3">
      <c r="A456" s="7" t="s">
        <v>274</v>
      </c>
      <c r="B456" s="5" t="s">
        <v>284</v>
      </c>
      <c r="C456" s="5" t="s">
        <v>273</v>
      </c>
      <c r="D456" s="6" t="s">
        <v>10</v>
      </c>
      <c r="E456" s="5" t="s">
        <v>14</v>
      </c>
      <c r="F456" s="6" t="s">
        <v>10</v>
      </c>
      <c r="G456" s="5" t="s">
        <v>436</v>
      </c>
      <c r="H456" s="5" t="s">
        <v>11</v>
      </c>
      <c r="I456" s="5" t="s">
        <v>11</v>
      </c>
      <c r="J456" s="5" t="s">
        <v>11</v>
      </c>
      <c r="K456" s="10">
        <v>0.5</v>
      </c>
      <c r="L456" s="10">
        <v>14</v>
      </c>
      <c r="M456" s="5" t="str">
        <f>CONCATENATE(VLOOKUP(B456,[1]Export!$M:$BD,10,0)," ",VLOOKUP(B456,[1]Export!$M:$BD,8,0)," ",VLOOKUP(B456,[1]Export!$M:$BD,9,0))</f>
        <v>ROŞIA SCOLII  202</v>
      </c>
      <c r="N456" s="6" t="str">
        <f>VLOOKUP(B456,[1]Export!$M:$BD,12,0)</f>
        <v>0372910899</v>
      </c>
      <c r="O456" s="6" t="str">
        <f>VLOOKUP(B456,[1]Export!$M:$BD,13,0)</f>
        <v>0269582330</v>
      </c>
      <c r="P456" s="6" t="str">
        <f>VLOOKUP(B456,[1]Export!$M:$BD,14,0)</f>
        <v>scoalarosiasb@yahoo.com</v>
      </c>
      <c r="Q456" s="6" t="str">
        <f>VLOOKUP(B456,[1]Export!$M:$BD,22,0)</f>
        <v/>
      </c>
    </row>
    <row r="457" spans="1:17" ht="28.8" x14ac:dyDescent="0.3">
      <c r="A457" s="7" t="s">
        <v>393</v>
      </c>
      <c r="B457" s="5" t="s">
        <v>394</v>
      </c>
      <c r="C457" s="5" t="s">
        <v>395</v>
      </c>
      <c r="D457" s="6" t="s">
        <v>10</v>
      </c>
      <c r="E457" s="5" t="s">
        <v>12</v>
      </c>
      <c r="F457" s="6" t="s">
        <v>10</v>
      </c>
      <c r="G457" s="5" t="s">
        <v>429</v>
      </c>
      <c r="H457" s="5" t="s">
        <v>11</v>
      </c>
      <c r="I457" s="5" t="s">
        <v>11</v>
      </c>
      <c r="J457" s="5" t="s">
        <v>11</v>
      </c>
      <c r="K457" s="10">
        <v>0.5</v>
      </c>
      <c r="L457" s="10">
        <v>9</v>
      </c>
      <c r="M457" s="5" t="str">
        <f>CONCATENATE(VLOOKUP(B457,[1]Export!$M:$BD,10,0)," ",VLOOKUP(B457,[1]Export!$M:$BD,8,0)," ",VLOOKUP(B457,[1]Export!$M:$BD,9,0))</f>
        <v>RUSCIORI  SCOLII 23</v>
      </c>
      <c r="N457" s="6" t="str">
        <f>VLOOKUP(B457,[1]Export!$M:$BD,12,0)</f>
        <v>0722186894</v>
      </c>
      <c r="O457" s="6" t="str">
        <f>VLOOKUP(B457,[1]Export!$M:$BD,13,0)</f>
        <v>0269577112</v>
      </c>
      <c r="P457" s="6" t="str">
        <f>VLOOKUP(B457,[1]Export!$M:$BD,14,0)</f>
        <v>scsuramica@yahoo.com</v>
      </c>
      <c r="Q457" s="6" t="str">
        <f>VLOOKUP(B457,[1]Export!$M:$BD,22,0)</f>
        <v/>
      </c>
    </row>
    <row r="458" spans="1:17" ht="28.8" x14ac:dyDescent="0.3">
      <c r="A458" s="7" t="s">
        <v>393</v>
      </c>
      <c r="B458" s="5" t="s">
        <v>394</v>
      </c>
      <c r="C458" s="5" t="s">
        <v>395</v>
      </c>
      <c r="D458" s="6" t="s">
        <v>10</v>
      </c>
      <c r="E458" s="5" t="s">
        <v>13</v>
      </c>
      <c r="F458" s="6" t="s">
        <v>10</v>
      </c>
      <c r="G458" s="5" t="s">
        <v>429</v>
      </c>
      <c r="H458" s="5" t="s">
        <v>11</v>
      </c>
      <c r="I458" s="5" t="s">
        <v>11</v>
      </c>
      <c r="J458" s="5" t="s">
        <v>11</v>
      </c>
      <c r="K458" s="10">
        <v>0.5</v>
      </c>
      <c r="L458" s="10">
        <v>9</v>
      </c>
      <c r="M458" s="5" t="str">
        <f>CONCATENATE(VLOOKUP(B458,[1]Export!$M:$BD,10,0)," ",VLOOKUP(B458,[1]Export!$M:$BD,8,0)," ",VLOOKUP(B458,[1]Export!$M:$BD,9,0))</f>
        <v>RUSCIORI  SCOLII 23</v>
      </c>
      <c r="N458" s="6" t="str">
        <f>VLOOKUP(B458,[1]Export!$M:$BD,12,0)</f>
        <v>0722186894</v>
      </c>
      <c r="O458" s="6" t="str">
        <f>VLOOKUP(B458,[1]Export!$M:$BD,13,0)</f>
        <v>0269577112</v>
      </c>
      <c r="P458" s="6" t="str">
        <f>VLOOKUP(B458,[1]Export!$M:$BD,14,0)</f>
        <v>scsuramica@yahoo.com</v>
      </c>
      <c r="Q458" s="6" t="str">
        <f>VLOOKUP(B458,[1]Export!$M:$BD,22,0)</f>
        <v/>
      </c>
    </row>
    <row r="459" spans="1:17" ht="28.8" x14ac:dyDescent="0.3">
      <c r="A459" s="7" t="s">
        <v>393</v>
      </c>
      <c r="B459" s="5" t="s">
        <v>394</v>
      </c>
      <c r="C459" s="5" t="s">
        <v>395</v>
      </c>
      <c r="D459" s="6" t="s">
        <v>10</v>
      </c>
      <c r="E459" s="5" t="s">
        <v>14</v>
      </c>
      <c r="F459" s="6" t="s">
        <v>10</v>
      </c>
      <c r="G459" s="5" t="s">
        <v>429</v>
      </c>
      <c r="H459" s="5" t="s">
        <v>11</v>
      </c>
      <c r="I459" s="5" t="s">
        <v>11</v>
      </c>
      <c r="J459" s="5" t="s">
        <v>11</v>
      </c>
      <c r="K459" s="10">
        <v>0.5</v>
      </c>
      <c r="L459" s="10">
        <v>9</v>
      </c>
      <c r="M459" s="5" t="str">
        <f>CONCATENATE(VLOOKUP(B459,[1]Export!$M:$BD,10,0)," ",VLOOKUP(B459,[1]Export!$M:$BD,8,0)," ",VLOOKUP(B459,[1]Export!$M:$BD,9,0))</f>
        <v>RUSCIORI  SCOLII 23</v>
      </c>
      <c r="N459" s="6" t="str">
        <f>VLOOKUP(B459,[1]Export!$M:$BD,12,0)</f>
        <v>0722186894</v>
      </c>
      <c r="O459" s="6" t="str">
        <f>VLOOKUP(B459,[1]Export!$M:$BD,13,0)</f>
        <v>0269577112</v>
      </c>
      <c r="P459" s="6" t="str">
        <f>VLOOKUP(B459,[1]Export!$M:$BD,14,0)</f>
        <v>scsuramica@yahoo.com</v>
      </c>
      <c r="Q459" s="6" t="str">
        <f>VLOOKUP(B459,[1]Export!$M:$BD,22,0)</f>
        <v/>
      </c>
    </row>
    <row r="460" spans="1:17" ht="28.8" x14ac:dyDescent="0.3">
      <c r="A460" s="7" t="s">
        <v>393</v>
      </c>
      <c r="B460" s="5" t="s">
        <v>394</v>
      </c>
      <c r="C460" s="5" t="s">
        <v>395</v>
      </c>
      <c r="D460" s="6" t="s">
        <v>10</v>
      </c>
      <c r="E460" s="5" t="s">
        <v>14</v>
      </c>
      <c r="F460" s="6" t="s">
        <v>10</v>
      </c>
      <c r="G460" s="5" t="s">
        <v>429</v>
      </c>
      <c r="H460" s="5" t="s">
        <v>11</v>
      </c>
      <c r="I460" s="5" t="s">
        <v>11</v>
      </c>
      <c r="J460" s="5" t="s">
        <v>11</v>
      </c>
      <c r="K460" s="10">
        <v>0.5</v>
      </c>
      <c r="L460" s="10">
        <v>9</v>
      </c>
      <c r="M460" s="5" t="str">
        <f>CONCATENATE(VLOOKUP(B460,[1]Export!$M:$BD,10,0)," ",VLOOKUP(B460,[1]Export!$M:$BD,8,0)," ",VLOOKUP(B460,[1]Export!$M:$BD,9,0))</f>
        <v>RUSCIORI  SCOLII 23</v>
      </c>
      <c r="N460" s="6" t="str">
        <f>VLOOKUP(B460,[1]Export!$M:$BD,12,0)</f>
        <v>0722186894</v>
      </c>
      <c r="O460" s="6" t="str">
        <f>VLOOKUP(B460,[1]Export!$M:$BD,13,0)</f>
        <v>0269577112</v>
      </c>
      <c r="P460" s="6" t="str">
        <f>VLOOKUP(B460,[1]Export!$M:$BD,14,0)</f>
        <v>scsuramica@yahoo.com</v>
      </c>
      <c r="Q460" s="6" t="str">
        <f>VLOOKUP(B460,[1]Export!$M:$BD,22,0)</f>
        <v/>
      </c>
    </row>
    <row r="461" spans="1:17" ht="28.8" x14ac:dyDescent="0.3">
      <c r="A461" s="7" t="s">
        <v>359</v>
      </c>
      <c r="B461" s="5" t="s">
        <v>360</v>
      </c>
      <c r="C461" s="5" t="s">
        <v>361</v>
      </c>
      <c r="D461" s="6" t="s">
        <v>10</v>
      </c>
      <c r="E461" s="5" t="s">
        <v>12</v>
      </c>
      <c r="F461" s="6" t="s">
        <v>10</v>
      </c>
      <c r="G461" s="5" t="s">
        <v>429</v>
      </c>
      <c r="H461" s="5" t="s">
        <v>11</v>
      </c>
      <c r="I461" s="5" t="s">
        <v>11</v>
      </c>
      <c r="J461" s="5" t="s">
        <v>11</v>
      </c>
      <c r="K461" s="10">
        <v>0.34</v>
      </c>
      <c r="L461" s="10">
        <v>5</v>
      </c>
      <c r="M461" s="5" t="str">
        <f>CONCATENATE(VLOOKUP(B461,[1]Export!$M:$BD,10,0)," ",VLOOKUP(B461,[1]Export!$M:$BD,8,0)," ",VLOOKUP(B461,[1]Export!$M:$BD,9,0))</f>
        <v>RUŞI PRINCIPALĂ  382</v>
      </c>
      <c r="N461" s="6" t="str">
        <f>VLOOKUP(B461,[1]Export!$M:$BD,12,0)</f>
        <v>0269856316</v>
      </c>
      <c r="O461" s="6" t="str">
        <f>VLOOKUP(B461,[1]Export!$M:$BD,13,0)</f>
        <v>0269856316</v>
      </c>
      <c r="P461" s="6" t="str">
        <f>VLOOKUP(B461,[1]Export!$M:$BD,14,0)</f>
        <v>scoalaslimnic@yahoo.com</v>
      </c>
      <c r="Q461" s="6" t="str">
        <f>VLOOKUP(B461,[1]Export!$M:$BD,22,0)</f>
        <v>scoalaslimnic.weebly.com</v>
      </c>
    </row>
    <row r="462" spans="1:17" ht="28.8" x14ac:dyDescent="0.3">
      <c r="A462" s="7" t="s">
        <v>359</v>
      </c>
      <c r="B462" s="5" t="s">
        <v>360</v>
      </c>
      <c r="C462" s="5" t="s">
        <v>361</v>
      </c>
      <c r="D462" s="6" t="s">
        <v>10</v>
      </c>
      <c r="E462" s="5" t="s">
        <v>13</v>
      </c>
      <c r="F462" s="6" t="s">
        <v>10</v>
      </c>
      <c r="G462" s="5" t="s">
        <v>429</v>
      </c>
      <c r="H462" s="5" t="s">
        <v>11</v>
      </c>
      <c r="I462" s="5" t="s">
        <v>11</v>
      </c>
      <c r="J462" s="5" t="s">
        <v>11</v>
      </c>
      <c r="K462" s="10">
        <v>0.33</v>
      </c>
      <c r="L462" s="10">
        <v>7</v>
      </c>
      <c r="M462" s="5" t="str">
        <f>CONCATENATE(VLOOKUP(B462,[1]Export!$M:$BD,10,0)," ",VLOOKUP(B462,[1]Export!$M:$BD,8,0)," ",VLOOKUP(B462,[1]Export!$M:$BD,9,0))</f>
        <v>RUŞI PRINCIPALĂ  382</v>
      </c>
      <c r="N462" s="6" t="str">
        <f>VLOOKUP(B462,[1]Export!$M:$BD,12,0)</f>
        <v>0269856316</v>
      </c>
      <c r="O462" s="6" t="str">
        <f>VLOOKUP(B462,[1]Export!$M:$BD,13,0)</f>
        <v>0269856316</v>
      </c>
      <c r="P462" s="6" t="str">
        <f>VLOOKUP(B462,[1]Export!$M:$BD,14,0)</f>
        <v>scoalaslimnic@yahoo.com</v>
      </c>
      <c r="Q462" s="6" t="str">
        <f>VLOOKUP(B462,[1]Export!$M:$BD,22,0)</f>
        <v>scoalaslimnic.weebly.com</v>
      </c>
    </row>
    <row r="463" spans="1:17" ht="28.8" x14ac:dyDescent="0.3">
      <c r="A463" s="7" t="s">
        <v>359</v>
      </c>
      <c r="B463" s="5" t="s">
        <v>360</v>
      </c>
      <c r="C463" s="5" t="s">
        <v>361</v>
      </c>
      <c r="D463" s="6" t="s">
        <v>10</v>
      </c>
      <c r="E463" s="5" t="s">
        <v>14</v>
      </c>
      <c r="F463" s="6" t="s">
        <v>10</v>
      </c>
      <c r="G463" s="5" t="s">
        <v>429</v>
      </c>
      <c r="H463" s="5" t="s">
        <v>11</v>
      </c>
      <c r="I463" s="5" t="s">
        <v>11</v>
      </c>
      <c r="J463" s="5" t="s">
        <v>11</v>
      </c>
      <c r="K463" s="10">
        <v>0.33</v>
      </c>
      <c r="L463" s="10">
        <v>7</v>
      </c>
      <c r="M463" s="5" t="str">
        <f>CONCATENATE(VLOOKUP(B463,[1]Export!$M:$BD,10,0)," ",VLOOKUP(B463,[1]Export!$M:$BD,8,0)," ",VLOOKUP(B463,[1]Export!$M:$BD,9,0))</f>
        <v>RUŞI PRINCIPALĂ  382</v>
      </c>
      <c r="N463" s="6" t="str">
        <f>VLOOKUP(B463,[1]Export!$M:$BD,12,0)</f>
        <v>0269856316</v>
      </c>
      <c r="O463" s="6" t="str">
        <f>VLOOKUP(B463,[1]Export!$M:$BD,13,0)</f>
        <v>0269856316</v>
      </c>
      <c r="P463" s="6" t="str">
        <f>VLOOKUP(B463,[1]Export!$M:$BD,14,0)</f>
        <v>scoalaslimnic@yahoo.com</v>
      </c>
      <c r="Q463" s="6" t="str">
        <f>VLOOKUP(B463,[1]Export!$M:$BD,22,0)</f>
        <v>scoalaslimnic.weebly.com</v>
      </c>
    </row>
    <row r="464" spans="1:17" ht="28.8" x14ac:dyDescent="0.3">
      <c r="A464" s="7" t="s">
        <v>286</v>
      </c>
      <c r="B464" s="5" t="s">
        <v>287</v>
      </c>
      <c r="C464" s="5" t="s">
        <v>285</v>
      </c>
      <c r="D464" s="6" t="s">
        <v>10</v>
      </c>
      <c r="E464" s="5" t="s">
        <v>12</v>
      </c>
      <c r="F464" s="6" t="s">
        <v>10</v>
      </c>
      <c r="G464" s="5" t="s">
        <v>429</v>
      </c>
      <c r="H464" s="5" t="s">
        <v>11</v>
      </c>
      <c r="I464" s="5" t="s">
        <v>11</v>
      </c>
      <c r="J464" s="5" t="s">
        <v>11</v>
      </c>
      <c r="K464" s="10">
        <v>1</v>
      </c>
      <c r="L464" s="10">
        <v>15</v>
      </c>
      <c r="M464" s="5" t="str">
        <f>CONCATENATE(VLOOKUP(B464,[1]Export!$M:$BD,10,0)," ",VLOOKUP(B464,[1]Export!$M:$BD,8,0)," ",VLOOKUP(B464,[1]Export!$M:$BD,9,0))</f>
        <v>SADU  I.M.Klein 2</v>
      </c>
      <c r="N464" s="6" t="str">
        <f>VLOOKUP(B464,[1]Export!$M:$BD,12,0)</f>
        <v>0269569106</v>
      </c>
      <c r="O464" s="6" t="str">
        <f>VLOOKUP(B464,[1]Export!$M:$BD,13,0)</f>
        <v>0269568116</v>
      </c>
      <c r="P464" s="6" t="str">
        <f>VLOOKUP(B464,[1]Export!$M:$BD,14,0)</f>
        <v>scoalasadu@yahoo.com</v>
      </c>
      <c r="Q464" s="6" t="str">
        <f>VLOOKUP(B464,[1]Export!$M:$BD,22,0)</f>
        <v/>
      </c>
    </row>
    <row r="465" spans="1:17" ht="28.8" x14ac:dyDescent="0.3">
      <c r="A465" s="7" t="s">
        <v>286</v>
      </c>
      <c r="B465" s="5" t="s">
        <v>287</v>
      </c>
      <c r="C465" s="5" t="s">
        <v>285</v>
      </c>
      <c r="D465" s="6" t="s">
        <v>10</v>
      </c>
      <c r="E465" s="5" t="s">
        <v>12</v>
      </c>
      <c r="F465" s="6" t="s">
        <v>10</v>
      </c>
      <c r="G465" s="5" t="s">
        <v>430</v>
      </c>
      <c r="H465" s="5" t="s">
        <v>11</v>
      </c>
      <c r="I465" s="5" t="s">
        <v>11</v>
      </c>
      <c r="J465" s="5" t="s">
        <v>11</v>
      </c>
      <c r="K465" s="10">
        <v>0.33</v>
      </c>
      <c r="L465" s="10">
        <v>8</v>
      </c>
      <c r="M465" s="5" t="str">
        <f>CONCATENATE(VLOOKUP(B465,[1]Export!$M:$BD,10,0)," ",VLOOKUP(B465,[1]Export!$M:$BD,8,0)," ",VLOOKUP(B465,[1]Export!$M:$BD,9,0))</f>
        <v>SADU  I.M.Klein 2</v>
      </c>
      <c r="N465" s="6" t="str">
        <f>VLOOKUP(B465,[1]Export!$M:$BD,12,0)</f>
        <v>0269569106</v>
      </c>
      <c r="O465" s="6" t="str">
        <f>VLOOKUP(B465,[1]Export!$M:$BD,13,0)</f>
        <v>0269568116</v>
      </c>
      <c r="P465" s="6" t="str">
        <f>VLOOKUP(B465,[1]Export!$M:$BD,14,0)</f>
        <v>scoalasadu@yahoo.com</v>
      </c>
      <c r="Q465" s="6" t="str">
        <f>VLOOKUP(B465,[1]Export!$M:$BD,22,0)</f>
        <v/>
      </c>
    </row>
    <row r="466" spans="1:17" ht="28.8" x14ac:dyDescent="0.3">
      <c r="A466" s="7" t="s">
        <v>286</v>
      </c>
      <c r="B466" s="5" t="s">
        <v>287</v>
      </c>
      <c r="C466" s="5" t="s">
        <v>285</v>
      </c>
      <c r="D466" s="6" t="s">
        <v>10</v>
      </c>
      <c r="E466" s="5" t="s">
        <v>13</v>
      </c>
      <c r="F466" s="6" t="s">
        <v>10</v>
      </c>
      <c r="G466" s="5" t="s">
        <v>429</v>
      </c>
      <c r="H466" s="5" t="s">
        <v>11</v>
      </c>
      <c r="I466" s="5" t="s">
        <v>11</v>
      </c>
      <c r="J466" s="5" t="s">
        <v>11</v>
      </c>
      <c r="K466" s="10">
        <v>2</v>
      </c>
      <c r="L466" s="10">
        <v>31</v>
      </c>
      <c r="M466" s="5" t="str">
        <f>CONCATENATE(VLOOKUP(B466,[1]Export!$M:$BD,10,0)," ",VLOOKUP(B466,[1]Export!$M:$BD,8,0)," ",VLOOKUP(B466,[1]Export!$M:$BD,9,0))</f>
        <v>SADU  I.M.Klein 2</v>
      </c>
      <c r="N466" s="6" t="str">
        <f>VLOOKUP(B466,[1]Export!$M:$BD,12,0)</f>
        <v>0269569106</v>
      </c>
      <c r="O466" s="6" t="str">
        <f>VLOOKUP(B466,[1]Export!$M:$BD,13,0)</f>
        <v>0269568116</v>
      </c>
      <c r="P466" s="6" t="str">
        <f>VLOOKUP(B466,[1]Export!$M:$BD,14,0)</f>
        <v>scoalasadu@yahoo.com</v>
      </c>
      <c r="Q466" s="6" t="str">
        <f>VLOOKUP(B466,[1]Export!$M:$BD,22,0)</f>
        <v/>
      </c>
    </row>
    <row r="467" spans="1:17" ht="28.8" x14ac:dyDescent="0.3">
      <c r="A467" s="7" t="s">
        <v>286</v>
      </c>
      <c r="B467" s="5" t="s">
        <v>287</v>
      </c>
      <c r="C467" s="5" t="s">
        <v>285</v>
      </c>
      <c r="D467" s="6" t="s">
        <v>10</v>
      </c>
      <c r="E467" s="5" t="s">
        <v>13</v>
      </c>
      <c r="F467" s="6" t="s">
        <v>10</v>
      </c>
      <c r="G467" s="5" t="s">
        <v>430</v>
      </c>
      <c r="H467" s="5" t="s">
        <v>11</v>
      </c>
      <c r="I467" s="5" t="s">
        <v>11</v>
      </c>
      <c r="J467" s="5" t="s">
        <v>11</v>
      </c>
      <c r="K467" s="10">
        <v>0.34</v>
      </c>
      <c r="L467" s="10">
        <v>9</v>
      </c>
      <c r="M467" s="5" t="str">
        <f>CONCATENATE(VLOOKUP(B467,[1]Export!$M:$BD,10,0)," ",VLOOKUP(B467,[1]Export!$M:$BD,8,0)," ",VLOOKUP(B467,[1]Export!$M:$BD,9,0))</f>
        <v>SADU  I.M.Klein 2</v>
      </c>
      <c r="N467" s="6" t="str">
        <f>VLOOKUP(B467,[1]Export!$M:$BD,12,0)</f>
        <v>0269569106</v>
      </c>
      <c r="O467" s="6" t="str">
        <f>VLOOKUP(B467,[1]Export!$M:$BD,13,0)</f>
        <v>0269568116</v>
      </c>
      <c r="P467" s="6" t="str">
        <f>VLOOKUP(B467,[1]Export!$M:$BD,14,0)</f>
        <v>scoalasadu@yahoo.com</v>
      </c>
      <c r="Q467" s="6" t="str">
        <f>VLOOKUP(B467,[1]Export!$M:$BD,22,0)</f>
        <v/>
      </c>
    </row>
    <row r="468" spans="1:17" ht="28.8" x14ac:dyDescent="0.3">
      <c r="A468" s="7" t="s">
        <v>286</v>
      </c>
      <c r="B468" s="5" t="s">
        <v>287</v>
      </c>
      <c r="C468" s="5" t="s">
        <v>285</v>
      </c>
      <c r="D468" s="6" t="s">
        <v>10</v>
      </c>
      <c r="E468" s="5" t="s">
        <v>14</v>
      </c>
      <c r="F468" s="6" t="s">
        <v>10</v>
      </c>
      <c r="G468" s="5" t="s">
        <v>430</v>
      </c>
      <c r="H468" s="5" t="s">
        <v>11</v>
      </c>
      <c r="I468" s="5" t="s">
        <v>11</v>
      </c>
      <c r="J468" s="5" t="s">
        <v>11</v>
      </c>
      <c r="K468" s="10">
        <v>0.33</v>
      </c>
      <c r="L468" s="10">
        <v>8</v>
      </c>
      <c r="M468" s="5" t="str">
        <f>CONCATENATE(VLOOKUP(B468,[1]Export!$M:$BD,10,0)," ",VLOOKUP(B468,[1]Export!$M:$BD,8,0)," ",VLOOKUP(B468,[1]Export!$M:$BD,9,0))</f>
        <v>SADU  I.M.Klein 2</v>
      </c>
      <c r="N468" s="6" t="str">
        <f>VLOOKUP(B468,[1]Export!$M:$BD,12,0)</f>
        <v>0269569106</v>
      </c>
      <c r="O468" s="6" t="str">
        <f>VLOOKUP(B468,[1]Export!$M:$BD,13,0)</f>
        <v>0269568116</v>
      </c>
      <c r="P468" s="6" t="str">
        <f>VLOOKUP(B468,[1]Export!$M:$BD,14,0)</f>
        <v>scoalasadu@yahoo.com</v>
      </c>
      <c r="Q468" s="6" t="str">
        <f>VLOOKUP(B468,[1]Export!$M:$BD,22,0)</f>
        <v/>
      </c>
    </row>
    <row r="469" spans="1:17" ht="28.8" x14ac:dyDescent="0.3">
      <c r="A469" s="7" t="s">
        <v>286</v>
      </c>
      <c r="B469" s="5" t="s">
        <v>287</v>
      </c>
      <c r="C469" s="5" t="s">
        <v>285</v>
      </c>
      <c r="D469" s="6" t="s">
        <v>10</v>
      </c>
      <c r="E469" s="5" t="s">
        <v>14</v>
      </c>
      <c r="F469" s="6" t="s">
        <v>10</v>
      </c>
      <c r="G469" s="5" t="s">
        <v>429</v>
      </c>
      <c r="H469" s="5" t="s">
        <v>11</v>
      </c>
      <c r="I469" s="5" t="s">
        <v>11</v>
      </c>
      <c r="J469" s="5" t="s">
        <v>11</v>
      </c>
      <c r="K469" s="10">
        <v>1</v>
      </c>
      <c r="L469" s="10">
        <v>11</v>
      </c>
      <c r="M469" s="5" t="str">
        <f>CONCATENATE(VLOOKUP(B469,[1]Export!$M:$BD,10,0)," ",VLOOKUP(B469,[1]Export!$M:$BD,8,0)," ",VLOOKUP(B469,[1]Export!$M:$BD,9,0))</f>
        <v>SADU  I.M.Klein 2</v>
      </c>
      <c r="N469" s="6" t="str">
        <f>VLOOKUP(B469,[1]Export!$M:$BD,12,0)</f>
        <v>0269569106</v>
      </c>
      <c r="O469" s="6" t="str">
        <f>VLOOKUP(B469,[1]Export!$M:$BD,13,0)</f>
        <v>0269568116</v>
      </c>
      <c r="P469" s="6" t="str">
        <f>VLOOKUP(B469,[1]Export!$M:$BD,14,0)</f>
        <v>scoalasadu@yahoo.com</v>
      </c>
      <c r="Q469" s="6" t="str">
        <f>VLOOKUP(B469,[1]Export!$M:$BD,22,0)</f>
        <v/>
      </c>
    </row>
    <row r="470" spans="1:17" ht="28.8" x14ac:dyDescent="0.3">
      <c r="A470" s="7" t="s">
        <v>45</v>
      </c>
      <c r="B470" s="5" t="s">
        <v>50</v>
      </c>
      <c r="C470" s="5" t="s">
        <v>51</v>
      </c>
      <c r="D470" s="6" t="s">
        <v>10</v>
      </c>
      <c r="E470" s="5" t="s">
        <v>12</v>
      </c>
      <c r="F470" s="6" t="s">
        <v>10</v>
      </c>
      <c r="G470" s="5" t="s">
        <v>429</v>
      </c>
      <c r="H470" s="5" t="s">
        <v>11</v>
      </c>
      <c r="I470" s="5" t="s">
        <v>11</v>
      </c>
      <c r="J470" s="5" t="s">
        <v>11</v>
      </c>
      <c r="K470" s="10">
        <v>0.33</v>
      </c>
      <c r="L470" s="10">
        <v>3</v>
      </c>
      <c r="M470" s="5" t="str">
        <f>CONCATENATE(VLOOKUP(B470,[1]Export!$M:$BD,10,0)," ",VLOOKUP(B470,[1]Export!$M:$BD,8,0)," ",VLOOKUP(B470,[1]Export!$M:$BD,9,0))</f>
        <v>SĂCĂDATE PRINCIPALA  145</v>
      </c>
      <c r="N470" s="6" t="str">
        <f>VLOOKUP(B470,[1]Export!$M:$BD,12,0)</f>
        <v>0269524161</v>
      </c>
      <c r="O470" s="6" t="str">
        <f>VLOOKUP(B470,[1]Export!$M:$BD,13,0)</f>
        <v>0269524131</v>
      </c>
      <c r="P470" s="6" t="str">
        <f>VLOOKUP(B470,[1]Export!$M:$BD,14,0)</f>
        <v>sc2av@yahoo.com</v>
      </c>
      <c r="Q470" s="6" t="str">
        <f>VLOOKUP(B470,[1]Export!$M:$BD,22,0)</f>
        <v>www.scoalagimnazialaavrig.ro</v>
      </c>
    </row>
    <row r="471" spans="1:17" ht="28.8" x14ac:dyDescent="0.3">
      <c r="A471" s="7" t="s">
        <v>45</v>
      </c>
      <c r="B471" s="5" t="s">
        <v>50</v>
      </c>
      <c r="C471" s="5" t="s">
        <v>51</v>
      </c>
      <c r="D471" s="6" t="s">
        <v>10</v>
      </c>
      <c r="E471" s="5" t="s">
        <v>13</v>
      </c>
      <c r="F471" s="6" t="s">
        <v>10</v>
      </c>
      <c r="G471" s="5" t="s">
        <v>429</v>
      </c>
      <c r="H471" s="5" t="s">
        <v>11</v>
      </c>
      <c r="I471" s="5" t="s">
        <v>11</v>
      </c>
      <c r="J471" s="5" t="s">
        <v>11</v>
      </c>
      <c r="K471" s="10">
        <v>0.34</v>
      </c>
      <c r="L471" s="10">
        <v>5</v>
      </c>
      <c r="M471" s="5" t="str">
        <f>CONCATENATE(VLOOKUP(B471,[1]Export!$M:$BD,10,0)," ",VLOOKUP(B471,[1]Export!$M:$BD,8,0)," ",VLOOKUP(B471,[1]Export!$M:$BD,9,0))</f>
        <v>SĂCĂDATE PRINCIPALA  145</v>
      </c>
      <c r="N471" s="6" t="str">
        <f>VLOOKUP(B471,[1]Export!$M:$BD,12,0)</f>
        <v>0269524161</v>
      </c>
      <c r="O471" s="6" t="str">
        <f>VLOOKUP(B471,[1]Export!$M:$BD,13,0)</f>
        <v>0269524131</v>
      </c>
      <c r="P471" s="6" t="str">
        <f>VLOOKUP(B471,[1]Export!$M:$BD,14,0)</f>
        <v>sc2av@yahoo.com</v>
      </c>
      <c r="Q471" s="6" t="str">
        <f>VLOOKUP(B471,[1]Export!$M:$BD,22,0)</f>
        <v>www.scoalagimnazialaavrig.ro</v>
      </c>
    </row>
    <row r="472" spans="1:17" ht="28.8" x14ac:dyDescent="0.3">
      <c r="A472" s="7" t="s">
        <v>45</v>
      </c>
      <c r="B472" s="5" t="s">
        <v>50</v>
      </c>
      <c r="C472" s="5" t="s">
        <v>51</v>
      </c>
      <c r="D472" s="6" t="s">
        <v>10</v>
      </c>
      <c r="E472" s="5" t="s">
        <v>14</v>
      </c>
      <c r="F472" s="6" t="s">
        <v>10</v>
      </c>
      <c r="G472" s="5" t="s">
        <v>429</v>
      </c>
      <c r="H472" s="5" t="s">
        <v>11</v>
      </c>
      <c r="I472" s="5" t="s">
        <v>11</v>
      </c>
      <c r="J472" s="5" t="s">
        <v>11</v>
      </c>
      <c r="K472" s="10">
        <v>0.33</v>
      </c>
      <c r="L472" s="10">
        <v>5</v>
      </c>
      <c r="M472" s="5" t="str">
        <f>CONCATENATE(VLOOKUP(B472,[1]Export!$M:$BD,10,0)," ",VLOOKUP(B472,[1]Export!$M:$BD,8,0)," ",VLOOKUP(B472,[1]Export!$M:$BD,9,0))</f>
        <v>SĂCĂDATE PRINCIPALA  145</v>
      </c>
      <c r="N472" s="6" t="str">
        <f>VLOOKUP(B472,[1]Export!$M:$BD,12,0)</f>
        <v>0269524161</v>
      </c>
      <c r="O472" s="6" t="str">
        <f>VLOOKUP(B472,[1]Export!$M:$BD,13,0)</f>
        <v>0269524131</v>
      </c>
      <c r="P472" s="6" t="str">
        <f>VLOOKUP(B472,[1]Export!$M:$BD,14,0)</f>
        <v>sc2av@yahoo.com</v>
      </c>
      <c r="Q472" s="6" t="str">
        <f>VLOOKUP(B472,[1]Export!$M:$BD,22,0)</f>
        <v>www.scoalagimnazialaavrig.ro</v>
      </c>
    </row>
    <row r="473" spans="1:17" ht="28.8" x14ac:dyDescent="0.3">
      <c r="A473" s="7" t="s">
        <v>289</v>
      </c>
      <c r="B473" s="5" t="s">
        <v>294</v>
      </c>
      <c r="C473" s="5" t="s">
        <v>295</v>
      </c>
      <c r="D473" s="6" t="s">
        <v>10</v>
      </c>
      <c r="E473" s="5" t="s">
        <v>12</v>
      </c>
      <c r="F473" s="6" t="s">
        <v>10</v>
      </c>
      <c r="G473" s="5" t="s">
        <v>429</v>
      </c>
      <c r="H473" s="5" t="s">
        <v>11</v>
      </c>
      <c r="I473" s="5" t="s">
        <v>11</v>
      </c>
      <c r="J473" s="5" t="s">
        <v>11</v>
      </c>
      <c r="K473" s="10">
        <v>0.34</v>
      </c>
      <c r="L473" s="10">
        <v>8</v>
      </c>
      <c r="M473" s="5" t="str">
        <f>CONCATENATE(VLOOKUP(B473,[1]Export!$M:$BD,10,0)," ",VLOOKUP(B473,[1]Export!$M:$BD,8,0)," ",VLOOKUP(B473,[1]Export!$M:$BD,9,0))</f>
        <v>SĂCEL  Scolii 176</v>
      </c>
      <c r="N473" s="6" t="str">
        <f>VLOOKUP(B473,[1]Export!$M:$BD,12,0)</f>
        <v>0269553327</v>
      </c>
      <c r="O473" s="6" t="str">
        <f>VLOOKUP(B473,[1]Export!$M:$BD,13,0)</f>
        <v>0269553077</v>
      </c>
      <c r="P473" s="6" t="str">
        <f>VLOOKUP(B473,[1]Export!$M:$BD,14,0)</f>
        <v>grscsaliste@yahoo.com</v>
      </c>
      <c r="Q473" s="6" t="str">
        <f>VLOOKUP(B473,[1]Export!$M:$BD,22,0)</f>
        <v/>
      </c>
    </row>
    <row r="474" spans="1:17" ht="28.8" x14ac:dyDescent="0.3">
      <c r="A474" s="7" t="s">
        <v>289</v>
      </c>
      <c r="B474" s="5" t="s">
        <v>294</v>
      </c>
      <c r="C474" s="5" t="s">
        <v>295</v>
      </c>
      <c r="D474" s="6" t="s">
        <v>10</v>
      </c>
      <c r="E474" s="5" t="s">
        <v>13</v>
      </c>
      <c r="F474" s="6" t="s">
        <v>10</v>
      </c>
      <c r="G474" s="5" t="s">
        <v>429</v>
      </c>
      <c r="H474" s="5" t="s">
        <v>11</v>
      </c>
      <c r="I474" s="5" t="s">
        <v>11</v>
      </c>
      <c r="J474" s="5" t="s">
        <v>11</v>
      </c>
      <c r="K474" s="10">
        <v>0.33</v>
      </c>
      <c r="L474" s="10">
        <v>6</v>
      </c>
      <c r="M474" s="5" t="str">
        <f>CONCATENATE(VLOOKUP(B474,[1]Export!$M:$BD,10,0)," ",VLOOKUP(B474,[1]Export!$M:$BD,8,0)," ",VLOOKUP(B474,[1]Export!$M:$BD,9,0))</f>
        <v>SĂCEL  Scolii 176</v>
      </c>
      <c r="N474" s="6" t="str">
        <f>VLOOKUP(B474,[1]Export!$M:$BD,12,0)</f>
        <v>0269553327</v>
      </c>
      <c r="O474" s="6" t="str">
        <f>VLOOKUP(B474,[1]Export!$M:$BD,13,0)</f>
        <v>0269553077</v>
      </c>
      <c r="P474" s="6" t="str">
        <f>VLOOKUP(B474,[1]Export!$M:$BD,14,0)</f>
        <v>grscsaliste@yahoo.com</v>
      </c>
      <c r="Q474" s="6" t="str">
        <f>VLOOKUP(B474,[1]Export!$M:$BD,22,0)</f>
        <v/>
      </c>
    </row>
    <row r="475" spans="1:17" ht="28.8" x14ac:dyDescent="0.3">
      <c r="A475" s="7" t="s">
        <v>289</v>
      </c>
      <c r="B475" s="5" t="s">
        <v>294</v>
      </c>
      <c r="C475" s="5" t="s">
        <v>295</v>
      </c>
      <c r="D475" s="6" t="s">
        <v>10</v>
      </c>
      <c r="E475" s="5" t="s">
        <v>14</v>
      </c>
      <c r="F475" s="6" t="s">
        <v>10</v>
      </c>
      <c r="G475" s="5" t="s">
        <v>429</v>
      </c>
      <c r="H475" s="5" t="s">
        <v>11</v>
      </c>
      <c r="I475" s="5" t="s">
        <v>11</v>
      </c>
      <c r="J475" s="5" t="s">
        <v>11</v>
      </c>
      <c r="K475" s="10">
        <v>0.33</v>
      </c>
      <c r="L475" s="10">
        <v>4</v>
      </c>
      <c r="M475" s="5" t="str">
        <f>CONCATENATE(VLOOKUP(B475,[1]Export!$M:$BD,10,0)," ",VLOOKUP(B475,[1]Export!$M:$BD,8,0)," ",VLOOKUP(B475,[1]Export!$M:$BD,9,0))</f>
        <v>SĂCEL  Scolii 176</v>
      </c>
      <c r="N475" s="6" t="str">
        <f>VLOOKUP(B475,[1]Export!$M:$BD,12,0)</f>
        <v>0269553327</v>
      </c>
      <c r="O475" s="6" t="str">
        <f>VLOOKUP(B475,[1]Export!$M:$BD,13,0)</f>
        <v>0269553077</v>
      </c>
      <c r="P475" s="6" t="str">
        <f>VLOOKUP(B475,[1]Export!$M:$BD,14,0)</f>
        <v>grscsaliste@yahoo.com</v>
      </c>
      <c r="Q475" s="6" t="str">
        <f>VLOOKUP(B475,[1]Export!$M:$BD,22,0)</f>
        <v/>
      </c>
    </row>
    <row r="476" spans="1:17" ht="28.8" x14ac:dyDescent="0.3">
      <c r="A476" s="7" t="s">
        <v>289</v>
      </c>
      <c r="B476" s="5" t="s">
        <v>296</v>
      </c>
      <c r="C476" s="5" t="s">
        <v>288</v>
      </c>
      <c r="D476" s="6" t="s">
        <v>10</v>
      </c>
      <c r="E476" s="5" t="s">
        <v>12</v>
      </c>
      <c r="F476" s="6" t="s">
        <v>10</v>
      </c>
      <c r="G476" s="5" t="s">
        <v>429</v>
      </c>
      <c r="H476" s="5" t="s">
        <v>11</v>
      </c>
      <c r="I476" s="5" t="s">
        <v>11</v>
      </c>
      <c r="J476" s="5" t="s">
        <v>11</v>
      </c>
      <c r="K476" s="10">
        <v>2</v>
      </c>
      <c r="L476" s="10">
        <v>35</v>
      </c>
      <c r="M476" s="5" t="str">
        <f>CONCATENATE(VLOOKUP(B476,[1]Export!$M:$BD,10,0)," ",VLOOKUP(B476,[1]Export!$M:$BD,8,0)," ",VLOOKUP(B476,[1]Export!$M:$BD,9,0))</f>
        <v>SĂLIŞTE Ioan Lupaş 24</v>
      </c>
      <c r="N476" s="6" t="str">
        <f>VLOOKUP(B476,[1]Export!$M:$BD,12,0)</f>
        <v>0269553327</v>
      </c>
      <c r="O476" s="6" t="str">
        <f>VLOOKUP(B476,[1]Export!$M:$BD,13,0)</f>
        <v>0269553077</v>
      </c>
      <c r="P476" s="6" t="str">
        <f>VLOOKUP(B476,[1]Export!$M:$BD,14,0)</f>
        <v>grscsaliste@yahoo.com</v>
      </c>
      <c r="Q476" s="6" t="str">
        <f>VLOOKUP(B476,[1]Export!$M:$BD,22,0)</f>
        <v/>
      </c>
    </row>
    <row r="477" spans="1:17" ht="28.8" x14ac:dyDescent="0.3">
      <c r="A477" s="7" t="s">
        <v>289</v>
      </c>
      <c r="B477" s="5" t="s">
        <v>296</v>
      </c>
      <c r="C477" s="5" t="s">
        <v>288</v>
      </c>
      <c r="D477" s="6" t="s">
        <v>10</v>
      </c>
      <c r="E477" s="5" t="s">
        <v>13</v>
      </c>
      <c r="F477" s="6" t="s">
        <v>10</v>
      </c>
      <c r="G477" s="5" t="s">
        <v>429</v>
      </c>
      <c r="H477" s="5" t="s">
        <v>11</v>
      </c>
      <c r="I477" s="5" t="s">
        <v>11</v>
      </c>
      <c r="J477" s="5" t="s">
        <v>11</v>
      </c>
      <c r="K477" s="10">
        <v>2</v>
      </c>
      <c r="L477" s="10">
        <v>42</v>
      </c>
      <c r="M477" s="5" t="str">
        <f>CONCATENATE(VLOOKUP(B477,[1]Export!$M:$BD,10,0)," ",VLOOKUP(B477,[1]Export!$M:$BD,8,0)," ",VLOOKUP(B477,[1]Export!$M:$BD,9,0))</f>
        <v>SĂLIŞTE Ioan Lupaş 24</v>
      </c>
      <c r="N477" s="6" t="str">
        <f>VLOOKUP(B477,[1]Export!$M:$BD,12,0)</f>
        <v>0269553327</v>
      </c>
      <c r="O477" s="6" t="str">
        <f>VLOOKUP(B477,[1]Export!$M:$BD,13,0)</f>
        <v>0269553077</v>
      </c>
      <c r="P477" s="6" t="str">
        <f>VLOOKUP(B477,[1]Export!$M:$BD,14,0)</f>
        <v>grscsaliste@yahoo.com</v>
      </c>
      <c r="Q477" s="6" t="str">
        <f>VLOOKUP(B477,[1]Export!$M:$BD,22,0)</f>
        <v/>
      </c>
    </row>
    <row r="478" spans="1:17" ht="28.8" x14ac:dyDescent="0.3">
      <c r="A478" s="7" t="s">
        <v>289</v>
      </c>
      <c r="B478" s="5" t="s">
        <v>296</v>
      </c>
      <c r="C478" s="5" t="s">
        <v>288</v>
      </c>
      <c r="D478" s="6" t="s">
        <v>10</v>
      </c>
      <c r="E478" s="5" t="s">
        <v>14</v>
      </c>
      <c r="F478" s="6" t="s">
        <v>10</v>
      </c>
      <c r="G478" s="5" t="s">
        <v>429</v>
      </c>
      <c r="H478" s="5" t="s">
        <v>11</v>
      </c>
      <c r="I478" s="5" t="s">
        <v>11</v>
      </c>
      <c r="J478" s="5" t="s">
        <v>11</v>
      </c>
      <c r="K478" s="10">
        <v>1</v>
      </c>
      <c r="L478" s="10">
        <v>17</v>
      </c>
      <c r="M478" s="5" t="str">
        <f>CONCATENATE(VLOOKUP(B478,[1]Export!$M:$BD,10,0)," ",VLOOKUP(B478,[1]Export!$M:$BD,8,0)," ",VLOOKUP(B478,[1]Export!$M:$BD,9,0))</f>
        <v>SĂLIŞTE Ioan Lupaş 24</v>
      </c>
      <c r="N478" s="6" t="str">
        <f>VLOOKUP(B478,[1]Export!$M:$BD,12,0)</f>
        <v>0269553327</v>
      </c>
      <c r="O478" s="6" t="str">
        <f>VLOOKUP(B478,[1]Export!$M:$BD,13,0)</f>
        <v>0269553077</v>
      </c>
      <c r="P478" s="6" t="str">
        <f>VLOOKUP(B478,[1]Export!$M:$BD,14,0)</f>
        <v>grscsaliste@yahoo.com</v>
      </c>
      <c r="Q478" s="6" t="str">
        <f>VLOOKUP(B478,[1]Export!$M:$BD,22,0)</f>
        <v/>
      </c>
    </row>
    <row r="479" spans="1:17" ht="28.8" x14ac:dyDescent="0.3">
      <c r="A479" s="7" t="s">
        <v>289</v>
      </c>
      <c r="B479" s="5" t="s">
        <v>296</v>
      </c>
      <c r="C479" s="5" t="s">
        <v>288</v>
      </c>
      <c r="D479" s="6" t="s">
        <v>10</v>
      </c>
      <c r="E479" s="5" t="s">
        <v>14</v>
      </c>
      <c r="F479" s="6" t="s">
        <v>10</v>
      </c>
      <c r="G479" s="5" t="s">
        <v>430</v>
      </c>
      <c r="H479" s="5" t="s">
        <v>11</v>
      </c>
      <c r="I479" s="5" t="s">
        <v>11</v>
      </c>
      <c r="J479" s="5" t="s">
        <v>11</v>
      </c>
      <c r="K479" s="10">
        <v>1</v>
      </c>
      <c r="L479" s="10">
        <v>17</v>
      </c>
      <c r="M479" s="5" t="str">
        <f>CONCATENATE(VLOOKUP(B479,[1]Export!$M:$BD,10,0)," ",VLOOKUP(B479,[1]Export!$M:$BD,8,0)," ",VLOOKUP(B479,[1]Export!$M:$BD,9,0))</f>
        <v>SĂLIŞTE Ioan Lupaş 24</v>
      </c>
      <c r="N479" s="6" t="str">
        <f>VLOOKUP(B479,[1]Export!$M:$BD,12,0)</f>
        <v>0269553327</v>
      </c>
      <c r="O479" s="6" t="str">
        <f>VLOOKUP(B479,[1]Export!$M:$BD,13,0)</f>
        <v>0269553077</v>
      </c>
      <c r="P479" s="6" t="str">
        <f>VLOOKUP(B479,[1]Export!$M:$BD,14,0)</f>
        <v>grscsaliste@yahoo.com</v>
      </c>
      <c r="Q479" s="6" t="str">
        <f>VLOOKUP(B479,[1]Export!$M:$BD,22,0)</f>
        <v/>
      </c>
    </row>
    <row r="480" spans="1:17" ht="28.8" x14ac:dyDescent="0.3">
      <c r="A480" s="7" t="s">
        <v>251</v>
      </c>
      <c r="B480" s="5" t="s">
        <v>256</v>
      </c>
      <c r="C480" s="5" t="s">
        <v>257</v>
      </c>
      <c r="D480" s="6" t="s">
        <v>10</v>
      </c>
      <c r="E480" s="5" t="s">
        <v>12</v>
      </c>
      <c r="F480" s="6" t="s">
        <v>10</v>
      </c>
      <c r="G480" s="5" t="s">
        <v>429</v>
      </c>
      <c r="H480" s="5" t="s">
        <v>11</v>
      </c>
      <c r="I480" s="5" t="s">
        <v>11</v>
      </c>
      <c r="J480" s="5" t="s">
        <v>11</v>
      </c>
      <c r="K480" s="10">
        <v>0.34</v>
      </c>
      <c r="L480" s="10">
        <v>3</v>
      </c>
      <c r="M480" s="5" t="str">
        <f>CONCATENATE(VLOOKUP(B480,[1]Export!$M:$BD,10,0)," ",VLOOKUP(B480,[1]Export!$M:$BD,8,0)," ",VLOOKUP(B480,[1]Export!$M:$BD,9,0))</f>
        <v>SĂRATA PRINCIPALA 222</v>
      </c>
      <c r="N480" s="6" t="str">
        <f>VLOOKUP(B480,[1]Export!$M:$BD,12,0)</f>
        <v>0269522103</v>
      </c>
      <c r="O480" s="6" t="str">
        <f>VLOOKUP(B480,[1]Export!$M:$BD,13,0)</f>
        <v>0269522103</v>
      </c>
      <c r="P480" s="6" t="str">
        <f>VLOOKUP(B480,[1]Export!$M:$BD,14,0)</f>
        <v>scoalaporumbacu@yahoo.com</v>
      </c>
      <c r="Q480" s="6" t="str">
        <f>VLOOKUP(B480,[1]Export!$M:$BD,22,0)</f>
        <v/>
      </c>
    </row>
    <row r="481" spans="1:17" ht="28.8" x14ac:dyDescent="0.3">
      <c r="A481" s="7" t="s">
        <v>251</v>
      </c>
      <c r="B481" s="5" t="s">
        <v>256</v>
      </c>
      <c r="C481" s="5" t="s">
        <v>257</v>
      </c>
      <c r="D481" s="6" t="s">
        <v>10</v>
      </c>
      <c r="E481" s="5" t="s">
        <v>13</v>
      </c>
      <c r="F481" s="6" t="s">
        <v>10</v>
      </c>
      <c r="G481" s="5" t="s">
        <v>429</v>
      </c>
      <c r="H481" s="5" t="s">
        <v>11</v>
      </c>
      <c r="I481" s="5" t="s">
        <v>11</v>
      </c>
      <c r="J481" s="5" t="s">
        <v>11</v>
      </c>
      <c r="K481" s="10">
        <v>0.33</v>
      </c>
      <c r="L481" s="10">
        <v>9</v>
      </c>
      <c r="M481" s="5" t="str">
        <f>CONCATENATE(VLOOKUP(B481,[1]Export!$M:$BD,10,0)," ",VLOOKUP(B481,[1]Export!$M:$BD,8,0)," ",VLOOKUP(B481,[1]Export!$M:$BD,9,0))</f>
        <v>SĂRATA PRINCIPALA 222</v>
      </c>
      <c r="N481" s="6" t="str">
        <f>VLOOKUP(B481,[1]Export!$M:$BD,12,0)</f>
        <v>0269522103</v>
      </c>
      <c r="O481" s="6" t="str">
        <f>VLOOKUP(B481,[1]Export!$M:$BD,13,0)</f>
        <v>0269522103</v>
      </c>
      <c r="P481" s="6" t="str">
        <f>VLOOKUP(B481,[1]Export!$M:$BD,14,0)</f>
        <v>scoalaporumbacu@yahoo.com</v>
      </c>
      <c r="Q481" s="6" t="str">
        <f>VLOOKUP(B481,[1]Export!$M:$BD,22,0)</f>
        <v/>
      </c>
    </row>
    <row r="482" spans="1:17" ht="28.8" x14ac:dyDescent="0.3">
      <c r="A482" s="7" t="s">
        <v>251</v>
      </c>
      <c r="B482" s="5" t="s">
        <v>256</v>
      </c>
      <c r="C482" s="5" t="s">
        <v>257</v>
      </c>
      <c r="D482" s="6" t="s">
        <v>10</v>
      </c>
      <c r="E482" s="5" t="s">
        <v>14</v>
      </c>
      <c r="F482" s="6" t="s">
        <v>10</v>
      </c>
      <c r="G482" s="5" t="s">
        <v>429</v>
      </c>
      <c r="H482" s="5" t="s">
        <v>11</v>
      </c>
      <c r="I482" s="5" t="s">
        <v>11</v>
      </c>
      <c r="J482" s="5" t="s">
        <v>11</v>
      </c>
      <c r="K482" s="10">
        <v>0.33</v>
      </c>
      <c r="L482" s="10">
        <v>3</v>
      </c>
      <c r="M482" s="5" t="str">
        <f>CONCATENATE(VLOOKUP(B482,[1]Export!$M:$BD,10,0)," ",VLOOKUP(B482,[1]Export!$M:$BD,8,0)," ",VLOOKUP(B482,[1]Export!$M:$BD,9,0))</f>
        <v>SĂRATA PRINCIPALA 222</v>
      </c>
      <c r="N482" s="6" t="str">
        <f>VLOOKUP(B482,[1]Export!$M:$BD,12,0)</f>
        <v>0269522103</v>
      </c>
      <c r="O482" s="6" t="str">
        <f>VLOOKUP(B482,[1]Export!$M:$BD,13,0)</f>
        <v>0269522103</v>
      </c>
      <c r="P482" s="6" t="str">
        <f>VLOOKUP(B482,[1]Export!$M:$BD,14,0)</f>
        <v>scoalaporumbacu@yahoo.com</v>
      </c>
      <c r="Q482" s="6" t="str">
        <f>VLOOKUP(B482,[1]Export!$M:$BD,22,0)</f>
        <v/>
      </c>
    </row>
    <row r="483" spans="1:17" ht="28.8" x14ac:dyDescent="0.3">
      <c r="A483" s="7" t="s">
        <v>251</v>
      </c>
      <c r="B483" s="5" t="s">
        <v>258</v>
      </c>
      <c r="C483" s="5" t="s">
        <v>259</v>
      </c>
      <c r="D483" s="6" t="s">
        <v>10</v>
      </c>
      <c r="E483" s="5" t="s">
        <v>12</v>
      </c>
      <c r="F483" s="6" t="s">
        <v>10</v>
      </c>
      <c r="G483" s="5" t="s">
        <v>429</v>
      </c>
      <c r="H483" s="5" t="s">
        <v>11</v>
      </c>
      <c r="I483" s="5" t="s">
        <v>11</v>
      </c>
      <c r="J483" s="5" t="s">
        <v>11</v>
      </c>
      <c r="K483" s="10">
        <v>0.34</v>
      </c>
      <c r="L483" s="10">
        <v>8</v>
      </c>
      <c r="M483" s="5" t="str">
        <f>CONCATENATE(VLOOKUP(B483,[1]Export!$M:$BD,10,0)," ",VLOOKUP(B483,[1]Export!$M:$BD,8,0)," ",VLOOKUP(B483,[1]Export!$M:$BD,9,0))</f>
        <v>SCOREIU PRINCIPALA 160</v>
      </c>
      <c r="N483" s="6" t="str">
        <f>VLOOKUP(B483,[1]Export!$M:$BD,12,0)</f>
        <v>0269522103</v>
      </c>
      <c r="O483" s="6" t="str">
        <f>VLOOKUP(B483,[1]Export!$M:$BD,13,0)</f>
        <v>0269522103</v>
      </c>
      <c r="P483" s="6" t="str">
        <f>VLOOKUP(B483,[1]Export!$M:$BD,14,0)</f>
        <v>scoalaporumbacu@yahoo.com</v>
      </c>
      <c r="Q483" s="6" t="str">
        <f>VLOOKUP(B483,[1]Export!$M:$BD,22,0)</f>
        <v/>
      </c>
    </row>
    <row r="484" spans="1:17" ht="28.8" x14ac:dyDescent="0.3">
      <c r="A484" s="7" t="s">
        <v>251</v>
      </c>
      <c r="B484" s="5" t="s">
        <v>258</v>
      </c>
      <c r="C484" s="5" t="s">
        <v>259</v>
      </c>
      <c r="D484" s="6" t="s">
        <v>10</v>
      </c>
      <c r="E484" s="5" t="s">
        <v>13</v>
      </c>
      <c r="F484" s="6" t="s">
        <v>10</v>
      </c>
      <c r="G484" s="5" t="s">
        <v>429</v>
      </c>
      <c r="H484" s="5" t="s">
        <v>11</v>
      </c>
      <c r="I484" s="5" t="s">
        <v>11</v>
      </c>
      <c r="J484" s="5" t="s">
        <v>11</v>
      </c>
      <c r="K484" s="10">
        <v>0.33</v>
      </c>
      <c r="L484" s="10">
        <v>6</v>
      </c>
      <c r="M484" s="5" t="str">
        <f>CONCATENATE(VLOOKUP(B484,[1]Export!$M:$BD,10,0)," ",VLOOKUP(B484,[1]Export!$M:$BD,8,0)," ",VLOOKUP(B484,[1]Export!$M:$BD,9,0))</f>
        <v>SCOREIU PRINCIPALA 160</v>
      </c>
      <c r="N484" s="6" t="str">
        <f>VLOOKUP(B484,[1]Export!$M:$BD,12,0)</f>
        <v>0269522103</v>
      </c>
      <c r="O484" s="6" t="str">
        <f>VLOOKUP(B484,[1]Export!$M:$BD,13,0)</f>
        <v>0269522103</v>
      </c>
      <c r="P484" s="6" t="str">
        <f>VLOOKUP(B484,[1]Export!$M:$BD,14,0)</f>
        <v>scoalaporumbacu@yahoo.com</v>
      </c>
      <c r="Q484" s="6" t="str">
        <f>VLOOKUP(B484,[1]Export!$M:$BD,22,0)</f>
        <v/>
      </c>
    </row>
    <row r="485" spans="1:17" ht="28.8" x14ac:dyDescent="0.3">
      <c r="A485" s="7" t="s">
        <v>251</v>
      </c>
      <c r="B485" s="5" t="s">
        <v>258</v>
      </c>
      <c r="C485" s="5" t="s">
        <v>259</v>
      </c>
      <c r="D485" s="6" t="s">
        <v>10</v>
      </c>
      <c r="E485" s="5" t="s">
        <v>14</v>
      </c>
      <c r="F485" s="6" t="s">
        <v>10</v>
      </c>
      <c r="G485" s="5" t="s">
        <v>429</v>
      </c>
      <c r="H485" s="5" t="s">
        <v>11</v>
      </c>
      <c r="I485" s="5" t="s">
        <v>11</v>
      </c>
      <c r="J485" s="5" t="s">
        <v>11</v>
      </c>
      <c r="K485" s="10">
        <v>0.33</v>
      </c>
      <c r="L485" s="10">
        <v>6</v>
      </c>
      <c r="M485" s="5" t="str">
        <f>CONCATENATE(VLOOKUP(B485,[1]Export!$M:$BD,10,0)," ",VLOOKUP(B485,[1]Export!$M:$BD,8,0)," ",VLOOKUP(B485,[1]Export!$M:$BD,9,0))</f>
        <v>SCOREIU PRINCIPALA 160</v>
      </c>
      <c r="N485" s="6" t="str">
        <f>VLOOKUP(B485,[1]Export!$M:$BD,12,0)</f>
        <v>0269522103</v>
      </c>
      <c r="O485" s="6" t="str">
        <f>VLOOKUP(B485,[1]Export!$M:$BD,13,0)</f>
        <v>0269522103</v>
      </c>
      <c r="P485" s="6" t="str">
        <f>VLOOKUP(B485,[1]Export!$M:$BD,14,0)</f>
        <v>scoalaporumbacu@yahoo.com</v>
      </c>
      <c r="Q485" s="6" t="str">
        <f>VLOOKUP(B485,[1]Export!$M:$BD,22,0)</f>
        <v/>
      </c>
    </row>
    <row r="486" spans="1:17" ht="28.8" x14ac:dyDescent="0.3">
      <c r="A486" s="7" t="s">
        <v>410</v>
      </c>
      <c r="B486" s="5" t="s">
        <v>411</v>
      </c>
      <c r="C486" s="5" t="s">
        <v>412</v>
      </c>
      <c r="D486" s="6" t="s">
        <v>10</v>
      </c>
      <c r="E486" s="5" t="s">
        <v>12</v>
      </c>
      <c r="F486" s="6" t="s">
        <v>10</v>
      </c>
      <c r="G486" s="5" t="s">
        <v>429</v>
      </c>
      <c r="H486" s="5" t="s">
        <v>11</v>
      </c>
      <c r="I486" s="5" t="s">
        <v>11</v>
      </c>
      <c r="J486" s="5" t="s">
        <v>11</v>
      </c>
      <c r="K486" s="10">
        <v>0.5</v>
      </c>
      <c r="L486" s="10">
        <v>5</v>
      </c>
      <c r="M486" s="5" t="str">
        <f>CONCATENATE(VLOOKUP(B486,[1]Export!$M:$BD,10,0)," ",VLOOKUP(B486,[1]Export!$M:$BD,8,0)," ",VLOOKUP(B486,[1]Export!$M:$BD,9,0))</f>
        <v>SEBEŞU DE JOS PRINCIPALA 107</v>
      </c>
      <c r="N486" s="6" t="str">
        <f>VLOOKUP(B486,[1]Export!$M:$BD,12,0)</f>
        <v>0269544333</v>
      </c>
      <c r="O486" s="6" t="str">
        <f>VLOOKUP(B486,[1]Export!$M:$BD,13,0)</f>
        <v>0269544333</v>
      </c>
      <c r="P486" s="6" t="str">
        <f>VLOOKUP(B486,[1]Export!$M:$BD,14,0)</f>
        <v>scturnur@yahoo.com</v>
      </c>
      <c r="Q486" s="6" t="str">
        <f>VLOOKUP(B486,[1]Export!$M:$BD,22,0)</f>
        <v/>
      </c>
    </row>
    <row r="487" spans="1:17" ht="28.8" x14ac:dyDescent="0.3">
      <c r="A487" s="7" t="s">
        <v>410</v>
      </c>
      <c r="B487" s="5" t="s">
        <v>411</v>
      </c>
      <c r="C487" s="5" t="s">
        <v>412</v>
      </c>
      <c r="D487" s="6" t="s">
        <v>10</v>
      </c>
      <c r="E487" s="5" t="s">
        <v>13</v>
      </c>
      <c r="F487" s="6" t="s">
        <v>10</v>
      </c>
      <c r="G487" s="5" t="s">
        <v>429</v>
      </c>
      <c r="H487" s="5" t="s">
        <v>11</v>
      </c>
      <c r="I487" s="5" t="s">
        <v>11</v>
      </c>
      <c r="J487" s="5" t="s">
        <v>11</v>
      </c>
      <c r="K487" s="10">
        <v>0.5</v>
      </c>
      <c r="L487" s="10">
        <v>7</v>
      </c>
      <c r="M487" s="5" t="str">
        <f>CONCATENATE(VLOOKUP(B487,[1]Export!$M:$BD,10,0)," ",VLOOKUP(B487,[1]Export!$M:$BD,8,0)," ",VLOOKUP(B487,[1]Export!$M:$BD,9,0))</f>
        <v>SEBEŞU DE JOS PRINCIPALA 107</v>
      </c>
      <c r="N487" s="6" t="str">
        <f>VLOOKUP(B487,[1]Export!$M:$BD,12,0)</f>
        <v>0269544333</v>
      </c>
      <c r="O487" s="6" t="str">
        <f>VLOOKUP(B487,[1]Export!$M:$BD,13,0)</f>
        <v>0269544333</v>
      </c>
      <c r="P487" s="6" t="str">
        <f>VLOOKUP(B487,[1]Export!$M:$BD,14,0)</f>
        <v>scturnur@yahoo.com</v>
      </c>
      <c r="Q487" s="6" t="str">
        <f>VLOOKUP(B487,[1]Export!$M:$BD,22,0)</f>
        <v/>
      </c>
    </row>
    <row r="488" spans="1:17" ht="43.2" x14ac:dyDescent="0.3">
      <c r="A488" s="7" t="s">
        <v>261</v>
      </c>
      <c r="B488" s="5" t="s">
        <v>262</v>
      </c>
      <c r="C488" s="5" t="s">
        <v>263</v>
      </c>
      <c r="D488" s="6" t="s">
        <v>10</v>
      </c>
      <c r="E488" s="5" t="s">
        <v>12</v>
      </c>
      <c r="F488" s="6" t="s">
        <v>10</v>
      </c>
      <c r="G488" s="5" t="s">
        <v>429</v>
      </c>
      <c r="H488" s="5" t="s">
        <v>11</v>
      </c>
      <c r="I488" s="5" t="s">
        <v>11</v>
      </c>
      <c r="J488" s="5" t="s">
        <v>11</v>
      </c>
      <c r="K488" s="10">
        <v>0.34</v>
      </c>
      <c r="L488" s="10">
        <v>6</v>
      </c>
      <c r="M488" s="5" t="str">
        <f>CONCATENATE(VLOOKUP(B488,[1]Export!$M:$BD,10,0)," ",VLOOKUP(B488,[1]Export!$M:$BD,8,0)," ",VLOOKUP(B488,[1]Export!$M:$BD,9,0))</f>
        <v>SEBEŞU DE SUS VALEA MOASEI  34</v>
      </c>
      <c r="N488" s="6" t="str">
        <f>VLOOKUP(B488,[1]Export!$M:$BD,12,0)</f>
        <v>0269527443</v>
      </c>
      <c r="O488" s="6" t="str">
        <f>VLOOKUP(B488,[1]Export!$M:$BD,13,0)</f>
        <v>0269527443</v>
      </c>
      <c r="P488" s="6" t="str">
        <f>VLOOKUP(B488,[1]Export!$M:$BD,14,0)</f>
        <v>scl_racovita@yahoo.com</v>
      </c>
      <c r="Q488" s="6" t="str">
        <f>VLOOKUP(B488,[1]Export!$M:$BD,22,0)</f>
        <v/>
      </c>
    </row>
    <row r="489" spans="1:17" ht="43.2" x14ac:dyDescent="0.3">
      <c r="A489" s="7" t="s">
        <v>261</v>
      </c>
      <c r="B489" s="5" t="s">
        <v>262</v>
      </c>
      <c r="C489" s="5" t="s">
        <v>263</v>
      </c>
      <c r="D489" s="6" t="s">
        <v>10</v>
      </c>
      <c r="E489" s="5" t="s">
        <v>13</v>
      </c>
      <c r="F489" s="6" t="s">
        <v>10</v>
      </c>
      <c r="G489" s="5" t="s">
        <v>429</v>
      </c>
      <c r="H489" s="5" t="s">
        <v>11</v>
      </c>
      <c r="I489" s="5" t="s">
        <v>11</v>
      </c>
      <c r="J489" s="5" t="s">
        <v>11</v>
      </c>
      <c r="K489" s="10">
        <v>0.33</v>
      </c>
      <c r="L489" s="10">
        <v>5</v>
      </c>
      <c r="M489" s="5" t="str">
        <f>CONCATENATE(VLOOKUP(B489,[1]Export!$M:$BD,10,0)," ",VLOOKUP(B489,[1]Export!$M:$BD,8,0)," ",VLOOKUP(B489,[1]Export!$M:$BD,9,0))</f>
        <v>SEBEŞU DE SUS VALEA MOASEI  34</v>
      </c>
      <c r="N489" s="6" t="str">
        <f>VLOOKUP(B489,[1]Export!$M:$BD,12,0)</f>
        <v>0269527443</v>
      </c>
      <c r="O489" s="6" t="str">
        <f>VLOOKUP(B489,[1]Export!$M:$BD,13,0)</f>
        <v>0269527443</v>
      </c>
      <c r="P489" s="6" t="str">
        <f>VLOOKUP(B489,[1]Export!$M:$BD,14,0)</f>
        <v>scl_racovita@yahoo.com</v>
      </c>
      <c r="Q489" s="6" t="str">
        <f>VLOOKUP(B489,[1]Export!$M:$BD,22,0)</f>
        <v/>
      </c>
    </row>
    <row r="490" spans="1:17" ht="43.2" x14ac:dyDescent="0.3">
      <c r="A490" s="7" t="s">
        <v>261</v>
      </c>
      <c r="B490" s="5" t="s">
        <v>262</v>
      </c>
      <c r="C490" s="5" t="s">
        <v>263</v>
      </c>
      <c r="D490" s="6" t="s">
        <v>10</v>
      </c>
      <c r="E490" s="5" t="s">
        <v>14</v>
      </c>
      <c r="F490" s="6" t="s">
        <v>10</v>
      </c>
      <c r="G490" s="5" t="s">
        <v>429</v>
      </c>
      <c r="H490" s="5" t="s">
        <v>11</v>
      </c>
      <c r="I490" s="5" t="s">
        <v>11</v>
      </c>
      <c r="J490" s="5" t="s">
        <v>11</v>
      </c>
      <c r="K490" s="10">
        <v>0.33</v>
      </c>
      <c r="L490" s="10">
        <v>3</v>
      </c>
      <c r="M490" s="5" t="str">
        <f>CONCATENATE(VLOOKUP(B490,[1]Export!$M:$BD,10,0)," ",VLOOKUP(B490,[1]Export!$M:$BD,8,0)," ",VLOOKUP(B490,[1]Export!$M:$BD,9,0))</f>
        <v>SEBEŞU DE SUS VALEA MOASEI  34</v>
      </c>
      <c r="N490" s="6" t="str">
        <f>VLOOKUP(B490,[1]Export!$M:$BD,12,0)</f>
        <v>0269527443</v>
      </c>
      <c r="O490" s="6" t="str">
        <f>VLOOKUP(B490,[1]Export!$M:$BD,13,0)</f>
        <v>0269527443</v>
      </c>
      <c r="P490" s="6" t="str">
        <f>VLOOKUP(B490,[1]Export!$M:$BD,14,0)</f>
        <v>scl_racovita@yahoo.com</v>
      </c>
      <c r="Q490" s="6" t="str">
        <f>VLOOKUP(B490,[1]Export!$M:$BD,22,0)</f>
        <v/>
      </c>
    </row>
    <row r="491" spans="1:17" ht="28.8" x14ac:dyDescent="0.3">
      <c r="A491" s="7" t="s">
        <v>289</v>
      </c>
      <c r="B491" s="5" t="s">
        <v>297</v>
      </c>
      <c r="C491" s="5" t="s">
        <v>298</v>
      </c>
      <c r="D491" s="6" t="s">
        <v>10</v>
      </c>
      <c r="E491" s="5" t="s">
        <v>12</v>
      </c>
      <c r="F491" s="6" t="s">
        <v>10</v>
      </c>
      <c r="G491" s="5" t="s">
        <v>429</v>
      </c>
      <c r="H491" s="5" t="s">
        <v>11</v>
      </c>
      <c r="I491" s="5" t="s">
        <v>11</v>
      </c>
      <c r="J491" s="5" t="s">
        <v>11</v>
      </c>
      <c r="K491" s="10">
        <v>0.34</v>
      </c>
      <c r="L491" s="10">
        <v>6</v>
      </c>
      <c r="M491" s="5" t="str">
        <f>CONCATENATE(VLOOKUP(B491,[1]Export!$M:$BD,10,0)," ",VLOOKUP(B491,[1]Export!$M:$BD,8,0)," ",VLOOKUP(B491,[1]Export!$M:$BD,9,0))</f>
        <v>SIBIEL Bisericii 298</v>
      </c>
      <c r="N491" s="6" t="str">
        <f>VLOOKUP(B491,[1]Export!$M:$BD,12,0)</f>
        <v>0269553327</v>
      </c>
      <c r="O491" s="6" t="str">
        <f>VLOOKUP(B491,[1]Export!$M:$BD,13,0)</f>
        <v>0269553077</v>
      </c>
      <c r="P491" s="6" t="str">
        <f>VLOOKUP(B491,[1]Export!$M:$BD,14,0)</f>
        <v>grscsaliste@yahoo.com</v>
      </c>
      <c r="Q491" s="6" t="str">
        <f>VLOOKUP(B491,[1]Export!$M:$BD,22,0)</f>
        <v/>
      </c>
    </row>
    <row r="492" spans="1:17" ht="28.8" x14ac:dyDescent="0.3">
      <c r="A492" s="7" t="s">
        <v>289</v>
      </c>
      <c r="B492" s="5" t="s">
        <v>297</v>
      </c>
      <c r="C492" s="5" t="s">
        <v>298</v>
      </c>
      <c r="D492" s="6" t="s">
        <v>10</v>
      </c>
      <c r="E492" s="5" t="s">
        <v>13</v>
      </c>
      <c r="F492" s="6" t="s">
        <v>10</v>
      </c>
      <c r="G492" s="5" t="s">
        <v>429</v>
      </c>
      <c r="H492" s="5" t="s">
        <v>11</v>
      </c>
      <c r="I492" s="5" t="s">
        <v>11</v>
      </c>
      <c r="J492" s="5" t="s">
        <v>11</v>
      </c>
      <c r="K492" s="10">
        <v>0.33</v>
      </c>
      <c r="L492" s="10">
        <v>3</v>
      </c>
      <c r="M492" s="5" t="str">
        <f>CONCATENATE(VLOOKUP(B492,[1]Export!$M:$BD,10,0)," ",VLOOKUP(B492,[1]Export!$M:$BD,8,0)," ",VLOOKUP(B492,[1]Export!$M:$BD,9,0))</f>
        <v>SIBIEL Bisericii 298</v>
      </c>
      <c r="N492" s="6" t="str">
        <f>VLOOKUP(B492,[1]Export!$M:$BD,12,0)</f>
        <v>0269553327</v>
      </c>
      <c r="O492" s="6" t="str">
        <f>VLOOKUP(B492,[1]Export!$M:$BD,13,0)</f>
        <v>0269553077</v>
      </c>
      <c r="P492" s="6" t="str">
        <f>VLOOKUP(B492,[1]Export!$M:$BD,14,0)</f>
        <v>grscsaliste@yahoo.com</v>
      </c>
      <c r="Q492" s="6" t="str">
        <f>VLOOKUP(B492,[1]Export!$M:$BD,22,0)</f>
        <v/>
      </c>
    </row>
    <row r="493" spans="1:17" ht="28.8" x14ac:dyDescent="0.3">
      <c r="A493" s="7" t="s">
        <v>289</v>
      </c>
      <c r="B493" s="5" t="s">
        <v>297</v>
      </c>
      <c r="C493" s="5" t="s">
        <v>298</v>
      </c>
      <c r="D493" s="6" t="s">
        <v>10</v>
      </c>
      <c r="E493" s="5" t="s">
        <v>14</v>
      </c>
      <c r="F493" s="6" t="s">
        <v>10</v>
      </c>
      <c r="G493" s="5" t="s">
        <v>429</v>
      </c>
      <c r="H493" s="5" t="s">
        <v>11</v>
      </c>
      <c r="I493" s="5" t="s">
        <v>11</v>
      </c>
      <c r="J493" s="5" t="s">
        <v>11</v>
      </c>
      <c r="K493" s="10">
        <v>0.33</v>
      </c>
      <c r="L493" s="10">
        <v>3</v>
      </c>
      <c r="M493" s="5" t="str">
        <f>CONCATENATE(VLOOKUP(B493,[1]Export!$M:$BD,10,0)," ",VLOOKUP(B493,[1]Export!$M:$BD,8,0)," ",VLOOKUP(B493,[1]Export!$M:$BD,9,0))</f>
        <v>SIBIEL Bisericii 298</v>
      </c>
      <c r="N493" s="6" t="str">
        <f>VLOOKUP(B493,[1]Export!$M:$BD,12,0)</f>
        <v>0269553327</v>
      </c>
      <c r="O493" s="6" t="str">
        <f>VLOOKUP(B493,[1]Export!$M:$BD,13,0)</f>
        <v>0269553077</v>
      </c>
      <c r="P493" s="6" t="str">
        <f>VLOOKUP(B493,[1]Export!$M:$BD,14,0)</f>
        <v>grscsaliste@yahoo.com</v>
      </c>
      <c r="Q493" s="6" t="str">
        <f>VLOOKUP(B493,[1]Export!$M:$BD,22,0)</f>
        <v/>
      </c>
    </row>
    <row r="494" spans="1:17" ht="86.4" x14ac:dyDescent="0.3">
      <c r="A494" s="7" t="s">
        <v>300</v>
      </c>
      <c r="B494" s="5" t="s">
        <v>301</v>
      </c>
      <c r="C494" s="5" t="s">
        <v>299</v>
      </c>
      <c r="D494" s="6" t="s">
        <v>10</v>
      </c>
      <c r="E494" s="5" t="s">
        <v>12</v>
      </c>
      <c r="F494" s="6" t="s">
        <v>10</v>
      </c>
      <c r="G494" s="5" t="s">
        <v>437</v>
      </c>
      <c r="H494" s="5" t="s">
        <v>129</v>
      </c>
      <c r="I494" s="5" t="s">
        <v>130</v>
      </c>
      <c r="J494" s="5" t="s">
        <v>302</v>
      </c>
      <c r="K494" s="10">
        <v>1</v>
      </c>
      <c r="L494" s="10">
        <v>5</v>
      </c>
      <c r="M494" s="5" t="str">
        <f>CONCATENATE(VLOOKUP(B494,[1]Export!$M:$BD,10,0)," ",VLOOKUP(B494,[1]Export!$M:$BD,8,0)," ",VLOOKUP(B494,[1]Export!$M:$BD,9,0))</f>
        <v>SIBIU Plopilor 16</v>
      </c>
      <c r="N494" s="6" t="str">
        <f>VLOOKUP(B494,[1]Export!$M:$BD,12,0)</f>
        <v>0269212599</v>
      </c>
      <c r="O494" s="6" t="str">
        <f>VLOOKUP(B494,[1]Export!$M:$BD,13,0)</f>
        <v>0269235335</v>
      </c>
      <c r="P494" s="6" t="str">
        <f>VLOOKUP(B494,[1]Export!$M:$BD,14,0)</f>
        <v>scoala_speciala1@yahoo.com</v>
      </c>
      <c r="Q494" s="6" t="str">
        <f>VLOOKUP(B494,[1]Export!$M:$BD,22,0)</f>
        <v>www.csei1sibiu.ro</v>
      </c>
    </row>
    <row r="495" spans="1:17" ht="86.4" x14ac:dyDescent="0.3">
      <c r="A495" s="7" t="s">
        <v>300</v>
      </c>
      <c r="B495" s="5" t="s">
        <v>301</v>
      </c>
      <c r="C495" s="5" t="s">
        <v>299</v>
      </c>
      <c r="D495" s="6" t="s">
        <v>10</v>
      </c>
      <c r="E495" s="5" t="s">
        <v>13</v>
      </c>
      <c r="F495" s="6" t="s">
        <v>10</v>
      </c>
      <c r="G495" s="5" t="s">
        <v>437</v>
      </c>
      <c r="H495" s="5" t="s">
        <v>303</v>
      </c>
      <c r="I495" s="5" t="s">
        <v>130</v>
      </c>
      <c r="J495" s="5" t="s">
        <v>302</v>
      </c>
      <c r="K495" s="10">
        <v>1</v>
      </c>
      <c r="L495" s="10">
        <v>5</v>
      </c>
      <c r="M495" s="5" t="str">
        <f>CONCATENATE(VLOOKUP(B495,[1]Export!$M:$BD,10,0)," ",VLOOKUP(B495,[1]Export!$M:$BD,8,0)," ",VLOOKUP(B495,[1]Export!$M:$BD,9,0))</f>
        <v>SIBIU Plopilor 16</v>
      </c>
      <c r="N495" s="6" t="str">
        <f>VLOOKUP(B495,[1]Export!$M:$BD,12,0)</f>
        <v>0269212599</v>
      </c>
      <c r="O495" s="6" t="str">
        <f>VLOOKUP(B495,[1]Export!$M:$BD,13,0)</f>
        <v>0269235335</v>
      </c>
      <c r="P495" s="6" t="str">
        <f>VLOOKUP(B495,[1]Export!$M:$BD,14,0)</f>
        <v>scoala_speciala1@yahoo.com</v>
      </c>
      <c r="Q495" s="6" t="str">
        <f>VLOOKUP(B495,[1]Export!$M:$BD,22,0)</f>
        <v>www.csei1sibiu.ro</v>
      </c>
    </row>
    <row r="496" spans="1:17" ht="86.4" x14ac:dyDescent="0.3">
      <c r="A496" s="7" t="s">
        <v>300</v>
      </c>
      <c r="B496" s="5" t="s">
        <v>301</v>
      </c>
      <c r="C496" s="5" t="s">
        <v>299</v>
      </c>
      <c r="D496" s="6" t="s">
        <v>10</v>
      </c>
      <c r="E496" s="5" t="s">
        <v>14</v>
      </c>
      <c r="F496" s="6" t="s">
        <v>10</v>
      </c>
      <c r="G496" s="5" t="s">
        <v>437</v>
      </c>
      <c r="H496" s="5" t="s">
        <v>129</v>
      </c>
      <c r="I496" s="5" t="s">
        <v>130</v>
      </c>
      <c r="J496" s="5" t="s">
        <v>302</v>
      </c>
      <c r="K496" s="10">
        <v>1</v>
      </c>
      <c r="L496" s="10">
        <v>5</v>
      </c>
      <c r="M496" s="5" t="str">
        <f>CONCATENATE(VLOOKUP(B496,[1]Export!$M:$BD,10,0)," ",VLOOKUP(B496,[1]Export!$M:$BD,8,0)," ",VLOOKUP(B496,[1]Export!$M:$BD,9,0))</f>
        <v>SIBIU Plopilor 16</v>
      </c>
      <c r="N496" s="6" t="str">
        <f>VLOOKUP(B496,[1]Export!$M:$BD,12,0)</f>
        <v>0269212599</v>
      </c>
      <c r="O496" s="6" t="str">
        <f>VLOOKUP(B496,[1]Export!$M:$BD,13,0)</f>
        <v>0269235335</v>
      </c>
      <c r="P496" s="6" t="str">
        <f>VLOOKUP(B496,[1]Export!$M:$BD,14,0)</f>
        <v>scoala_speciala1@yahoo.com</v>
      </c>
      <c r="Q496" s="6" t="str">
        <f>VLOOKUP(B496,[1]Export!$M:$BD,22,0)</f>
        <v>www.csei1sibiu.ro</v>
      </c>
    </row>
    <row r="497" spans="1:17" ht="86.4" x14ac:dyDescent="0.3">
      <c r="A497" s="7" t="s">
        <v>306</v>
      </c>
      <c r="B497" s="5" t="s">
        <v>306</v>
      </c>
      <c r="C497" s="5" t="s">
        <v>299</v>
      </c>
      <c r="D497" s="6" t="s">
        <v>10</v>
      </c>
      <c r="E497" s="5" t="s">
        <v>12</v>
      </c>
      <c r="F497" s="6" t="s">
        <v>10</v>
      </c>
      <c r="G497" s="5" t="s">
        <v>437</v>
      </c>
      <c r="H497" s="5" t="s">
        <v>129</v>
      </c>
      <c r="I497" s="5" t="s">
        <v>308</v>
      </c>
      <c r="J497" s="5" t="s">
        <v>131</v>
      </c>
      <c r="K497" s="10">
        <v>1</v>
      </c>
      <c r="L497" s="10">
        <v>7</v>
      </c>
      <c r="M497" s="5" t="str">
        <f>CONCATENATE(VLOOKUP(B497,[1]Export!$M:$BD,10,0)," ",VLOOKUP(B497,[1]Export!$M:$BD,8,0)," ",VLOOKUP(B497,[1]Export!$M:$BD,9,0))</f>
        <v>SIBIU Şaguna Andrei 8</v>
      </c>
      <c r="N497" s="6" t="str">
        <f>VLOOKUP(B497,[1]Export!$M:$BD,12,0)</f>
        <v>0269218243</v>
      </c>
      <c r="O497" s="6" t="str">
        <f>VLOOKUP(B497,[1]Export!$M:$BD,13,0)</f>
        <v>0269218425</v>
      </c>
      <c r="P497" s="6" t="str">
        <f>VLOOKUP(B497,[1]Export!$M:$BD,14,0)</f>
        <v>csei2sibiu@gmail.com</v>
      </c>
      <c r="Q497" s="6" t="str">
        <f>VLOOKUP(B497,[1]Export!$M:$BD,22,0)</f>
        <v>https://centrul2sibiu.ro/</v>
      </c>
    </row>
    <row r="498" spans="1:17" ht="43.2" x14ac:dyDescent="0.3">
      <c r="A498" s="7" t="s">
        <v>306</v>
      </c>
      <c r="B498" s="5" t="s">
        <v>306</v>
      </c>
      <c r="C498" s="5" t="s">
        <v>299</v>
      </c>
      <c r="D498" s="6" t="s">
        <v>10</v>
      </c>
      <c r="E498" s="5" t="s">
        <v>12</v>
      </c>
      <c r="F498" s="6" t="s">
        <v>10</v>
      </c>
      <c r="G498" s="5" t="s">
        <v>437</v>
      </c>
      <c r="H498" s="5" t="s">
        <v>129</v>
      </c>
      <c r="I498" s="5" t="s">
        <v>132</v>
      </c>
      <c r="J498" s="5" t="s">
        <v>131</v>
      </c>
      <c r="K498" s="10">
        <v>1</v>
      </c>
      <c r="L498" s="10">
        <v>7</v>
      </c>
      <c r="M498" s="5" t="str">
        <f>CONCATENATE(VLOOKUP(B498,[1]Export!$M:$BD,10,0)," ",VLOOKUP(B498,[1]Export!$M:$BD,8,0)," ",VLOOKUP(B498,[1]Export!$M:$BD,9,0))</f>
        <v>SIBIU Şaguna Andrei 8</v>
      </c>
      <c r="N498" s="6" t="str">
        <f>VLOOKUP(B498,[1]Export!$M:$BD,12,0)</f>
        <v>0269218243</v>
      </c>
      <c r="O498" s="6" t="str">
        <f>VLOOKUP(B498,[1]Export!$M:$BD,13,0)</f>
        <v>0269218425</v>
      </c>
      <c r="P498" s="6" t="str">
        <f>VLOOKUP(B498,[1]Export!$M:$BD,14,0)</f>
        <v>csei2sibiu@gmail.com</v>
      </c>
      <c r="Q498" s="6" t="str">
        <f>VLOOKUP(B498,[1]Export!$M:$BD,22,0)</f>
        <v>https://centrul2sibiu.ro/</v>
      </c>
    </row>
    <row r="499" spans="1:17" ht="43.2" x14ac:dyDescent="0.3">
      <c r="A499" s="7" t="s">
        <v>306</v>
      </c>
      <c r="B499" s="5" t="s">
        <v>306</v>
      </c>
      <c r="C499" s="5" t="s">
        <v>299</v>
      </c>
      <c r="D499" s="6" t="s">
        <v>10</v>
      </c>
      <c r="E499" s="5" t="s">
        <v>13</v>
      </c>
      <c r="F499" s="6" t="s">
        <v>10</v>
      </c>
      <c r="G499" s="5" t="s">
        <v>438</v>
      </c>
      <c r="H499" s="5" t="s">
        <v>307</v>
      </c>
      <c r="I499" s="5" t="s">
        <v>132</v>
      </c>
      <c r="J499" s="5" t="s">
        <v>131</v>
      </c>
      <c r="K499" s="10">
        <v>1</v>
      </c>
      <c r="L499" s="10">
        <v>8</v>
      </c>
      <c r="M499" s="5" t="str">
        <f>CONCATENATE(VLOOKUP(B499,[1]Export!$M:$BD,10,0)," ",VLOOKUP(B499,[1]Export!$M:$BD,8,0)," ",VLOOKUP(B499,[1]Export!$M:$BD,9,0))</f>
        <v>SIBIU Şaguna Andrei 8</v>
      </c>
      <c r="N499" s="6" t="str">
        <f>VLOOKUP(B499,[1]Export!$M:$BD,12,0)</f>
        <v>0269218243</v>
      </c>
      <c r="O499" s="6" t="str">
        <f>VLOOKUP(B499,[1]Export!$M:$BD,13,0)</f>
        <v>0269218425</v>
      </c>
      <c r="P499" s="6" t="str">
        <f>VLOOKUP(B499,[1]Export!$M:$BD,14,0)</f>
        <v>csei2sibiu@gmail.com</v>
      </c>
      <c r="Q499" s="6" t="str">
        <f>VLOOKUP(B499,[1]Export!$M:$BD,22,0)</f>
        <v>https://centrul2sibiu.ro/</v>
      </c>
    </row>
    <row r="500" spans="1:17" ht="86.4" x14ac:dyDescent="0.3">
      <c r="A500" s="7" t="s">
        <v>306</v>
      </c>
      <c r="B500" s="5" t="s">
        <v>306</v>
      </c>
      <c r="C500" s="5" t="s">
        <v>299</v>
      </c>
      <c r="D500" s="6" t="s">
        <v>10</v>
      </c>
      <c r="E500" s="5" t="s">
        <v>13</v>
      </c>
      <c r="F500" s="6" t="s">
        <v>10</v>
      </c>
      <c r="G500" s="5" t="s">
        <v>437</v>
      </c>
      <c r="H500" s="5" t="s">
        <v>129</v>
      </c>
      <c r="I500" s="5" t="s">
        <v>308</v>
      </c>
      <c r="J500" s="5" t="s">
        <v>131</v>
      </c>
      <c r="K500" s="10">
        <v>1</v>
      </c>
      <c r="L500" s="10">
        <v>5</v>
      </c>
      <c r="M500" s="5" t="str">
        <f>CONCATENATE(VLOOKUP(B500,[1]Export!$M:$BD,10,0)," ",VLOOKUP(B500,[1]Export!$M:$BD,8,0)," ",VLOOKUP(B500,[1]Export!$M:$BD,9,0))</f>
        <v>SIBIU Şaguna Andrei 8</v>
      </c>
      <c r="N500" s="6" t="str">
        <f>VLOOKUP(B500,[1]Export!$M:$BD,12,0)</f>
        <v>0269218243</v>
      </c>
      <c r="O500" s="6" t="str">
        <f>VLOOKUP(B500,[1]Export!$M:$BD,13,0)</f>
        <v>0269218425</v>
      </c>
      <c r="P500" s="6" t="str">
        <f>VLOOKUP(B500,[1]Export!$M:$BD,14,0)</f>
        <v>csei2sibiu@gmail.com</v>
      </c>
      <c r="Q500" s="6" t="str">
        <f>VLOOKUP(B500,[1]Export!$M:$BD,22,0)</f>
        <v>https://centrul2sibiu.ro/</v>
      </c>
    </row>
    <row r="501" spans="1:17" ht="43.2" x14ac:dyDescent="0.3">
      <c r="A501" s="7" t="s">
        <v>331</v>
      </c>
      <c r="B501" s="5" t="s">
        <v>332</v>
      </c>
      <c r="C501" s="5" t="s">
        <v>299</v>
      </c>
      <c r="D501" s="6" t="s">
        <v>10</v>
      </c>
      <c r="E501" s="5" t="s">
        <v>12</v>
      </c>
      <c r="F501" s="6" t="s">
        <v>10</v>
      </c>
      <c r="G501" s="5" t="s">
        <v>429</v>
      </c>
      <c r="H501" s="5" t="s">
        <v>11</v>
      </c>
      <c r="I501" s="5" t="s">
        <v>11</v>
      </c>
      <c r="J501" s="5" t="s">
        <v>11</v>
      </c>
      <c r="K501" s="10">
        <v>0.5</v>
      </c>
      <c r="L501" s="10">
        <v>13</v>
      </c>
      <c r="M501" s="5" t="str">
        <f>CONCATENATE(VLOOKUP(B501,[1]Export!$M:$BD,10,0)," ",VLOOKUP(B501,[1]Export!$M:$BD,8,0)," ",VLOOKUP(B501,[1]Export!$M:$BD,9,0))</f>
        <v>SIBIU RECONSTRUCTIEI   21</v>
      </c>
      <c r="N501" s="6" t="str">
        <f>VLOOKUP(B501,[1]Export!$M:$BD,12,0)</f>
        <v>0269219760</v>
      </c>
      <c r="O501" s="6" t="str">
        <f>VLOOKUP(B501,[1]Export!$M:$BD,13,0)</f>
        <v>0269219760</v>
      </c>
      <c r="P501" s="6" t="str">
        <f>VLOOKUP(B501,[1]Export!$M:$BD,14,0)</f>
        <v>gradinitanr19sibiu@yahoo.com</v>
      </c>
      <c r="Q501" s="6" t="str">
        <f>VLOOKUP(B501,[1]Export!$M:$BD,22,0)</f>
        <v>http://www.gradinita19sibiu.ro/</v>
      </c>
    </row>
    <row r="502" spans="1:17" ht="43.2" x14ac:dyDescent="0.3">
      <c r="A502" s="7" t="s">
        <v>331</v>
      </c>
      <c r="B502" s="5" t="s">
        <v>332</v>
      </c>
      <c r="C502" s="5" t="s">
        <v>299</v>
      </c>
      <c r="D502" s="6" t="s">
        <v>10</v>
      </c>
      <c r="E502" s="5" t="s">
        <v>12</v>
      </c>
      <c r="F502" s="6" t="s">
        <v>10</v>
      </c>
      <c r="G502" s="5" t="s">
        <v>432</v>
      </c>
      <c r="H502" s="5" t="s">
        <v>11</v>
      </c>
      <c r="I502" s="5" t="s">
        <v>11</v>
      </c>
      <c r="J502" s="5" t="s">
        <v>11</v>
      </c>
      <c r="K502" s="10">
        <v>0.5</v>
      </c>
      <c r="L502" s="10">
        <v>10</v>
      </c>
      <c r="M502" s="5" t="str">
        <f>CONCATENATE(VLOOKUP(B502,[1]Export!$M:$BD,10,0)," ",VLOOKUP(B502,[1]Export!$M:$BD,8,0)," ",VLOOKUP(B502,[1]Export!$M:$BD,9,0))</f>
        <v>SIBIU RECONSTRUCTIEI   21</v>
      </c>
      <c r="N502" s="6" t="str">
        <f>VLOOKUP(B502,[1]Export!$M:$BD,12,0)</f>
        <v>0269219760</v>
      </c>
      <c r="O502" s="6" t="str">
        <f>VLOOKUP(B502,[1]Export!$M:$BD,13,0)</f>
        <v>0269219760</v>
      </c>
      <c r="P502" s="6" t="str">
        <f>VLOOKUP(B502,[1]Export!$M:$BD,14,0)</f>
        <v>gradinitanr19sibiu@yahoo.com</v>
      </c>
      <c r="Q502" s="6" t="str">
        <f>VLOOKUP(B502,[1]Export!$M:$BD,22,0)</f>
        <v>http://www.gradinita19sibiu.ro/</v>
      </c>
    </row>
    <row r="503" spans="1:17" ht="43.2" x14ac:dyDescent="0.3">
      <c r="A503" s="7" t="s">
        <v>331</v>
      </c>
      <c r="B503" s="5" t="s">
        <v>332</v>
      </c>
      <c r="C503" s="5" t="s">
        <v>299</v>
      </c>
      <c r="D503" s="6" t="s">
        <v>10</v>
      </c>
      <c r="E503" s="5" t="s">
        <v>13</v>
      </c>
      <c r="F503" s="6" t="s">
        <v>10</v>
      </c>
      <c r="G503" s="5" t="s">
        <v>429</v>
      </c>
      <c r="H503" s="5" t="s">
        <v>11</v>
      </c>
      <c r="I503" s="5" t="s">
        <v>11</v>
      </c>
      <c r="J503" s="5" t="s">
        <v>11</v>
      </c>
      <c r="K503" s="10">
        <v>1</v>
      </c>
      <c r="L503" s="10">
        <v>20</v>
      </c>
      <c r="M503" s="5" t="str">
        <f>CONCATENATE(VLOOKUP(B503,[1]Export!$M:$BD,10,0)," ",VLOOKUP(B503,[1]Export!$M:$BD,8,0)," ",VLOOKUP(B503,[1]Export!$M:$BD,9,0))</f>
        <v>SIBIU RECONSTRUCTIEI   21</v>
      </c>
      <c r="N503" s="6" t="str">
        <f>VLOOKUP(B503,[1]Export!$M:$BD,12,0)</f>
        <v>0269219760</v>
      </c>
      <c r="O503" s="6" t="str">
        <f>VLOOKUP(B503,[1]Export!$M:$BD,13,0)</f>
        <v>0269219760</v>
      </c>
      <c r="P503" s="6" t="str">
        <f>VLOOKUP(B503,[1]Export!$M:$BD,14,0)</f>
        <v>gradinitanr19sibiu@yahoo.com</v>
      </c>
      <c r="Q503" s="6" t="str">
        <f>VLOOKUP(B503,[1]Export!$M:$BD,22,0)</f>
        <v>http://www.gradinita19sibiu.ro/</v>
      </c>
    </row>
    <row r="504" spans="1:17" ht="43.2" x14ac:dyDescent="0.3">
      <c r="A504" s="7" t="s">
        <v>331</v>
      </c>
      <c r="B504" s="5" t="s">
        <v>332</v>
      </c>
      <c r="C504" s="5" t="s">
        <v>299</v>
      </c>
      <c r="D504" s="6" t="s">
        <v>10</v>
      </c>
      <c r="E504" s="5" t="s">
        <v>14</v>
      </c>
      <c r="F504" s="6" t="s">
        <v>10</v>
      </c>
      <c r="G504" s="5" t="s">
        <v>429</v>
      </c>
      <c r="H504" s="5" t="s">
        <v>11</v>
      </c>
      <c r="I504" s="5" t="s">
        <v>11</v>
      </c>
      <c r="J504" s="5" t="s">
        <v>11</v>
      </c>
      <c r="K504" s="10">
        <v>0.5</v>
      </c>
      <c r="L504" s="10">
        <v>10</v>
      </c>
      <c r="M504" s="5" t="str">
        <f>CONCATENATE(VLOOKUP(B504,[1]Export!$M:$BD,10,0)," ",VLOOKUP(B504,[1]Export!$M:$BD,8,0)," ",VLOOKUP(B504,[1]Export!$M:$BD,9,0))</f>
        <v>SIBIU RECONSTRUCTIEI   21</v>
      </c>
      <c r="N504" s="6" t="str">
        <f>VLOOKUP(B504,[1]Export!$M:$BD,12,0)</f>
        <v>0269219760</v>
      </c>
      <c r="O504" s="6" t="str">
        <f>VLOOKUP(B504,[1]Export!$M:$BD,13,0)</f>
        <v>0269219760</v>
      </c>
      <c r="P504" s="6" t="str">
        <f>VLOOKUP(B504,[1]Export!$M:$BD,14,0)</f>
        <v>gradinitanr19sibiu@yahoo.com</v>
      </c>
      <c r="Q504" s="6" t="str">
        <f>VLOOKUP(B504,[1]Export!$M:$BD,22,0)</f>
        <v>http://www.gradinita19sibiu.ro/</v>
      </c>
    </row>
    <row r="505" spans="1:17" ht="43.2" x14ac:dyDescent="0.3">
      <c r="A505" s="7" t="s">
        <v>331</v>
      </c>
      <c r="B505" s="5" t="s">
        <v>332</v>
      </c>
      <c r="C505" s="5" t="s">
        <v>299</v>
      </c>
      <c r="D505" s="6" t="s">
        <v>10</v>
      </c>
      <c r="E505" s="5" t="s">
        <v>14</v>
      </c>
      <c r="F505" s="6" t="s">
        <v>10</v>
      </c>
      <c r="G505" s="5" t="s">
        <v>432</v>
      </c>
      <c r="H505" s="5" t="s">
        <v>11</v>
      </c>
      <c r="I505" s="5" t="s">
        <v>11</v>
      </c>
      <c r="J505" s="5" t="s">
        <v>11</v>
      </c>
      <c r="K505" s="10">
        <v>0.5</v>
      </c>
      <c r="L505" s="10">
        <v>10</v>
      </c>
      <c r="M505" s="5" t="str">
        <f>CONCATENATE(VLOOKUP(B505,[1]Export!$M:$BD,10,0)," ",VLOOKUP(B505,[1]Export!$M:$BD,8,0)," ",VLOOKUP(B505,[1]Export!$M:$BD,9,0))</f>
        <v>SIBIU RECONSTRUCTIEI   21</v>
      </c>
      <c r="N505" s="6" t="str">
        <f>VLOOKUP(B505,[1]Export!$M:$BD,12,0)</f>
        <v>0269219760</v>
      </c>
      <c r="O505" s="6" t="str">
        <f>VLOOKUP(B505,[1]Export!$M:$BD,13,0)</f>
        <v>0269219760</v>
      </c>
      <c r="P505" s="6" t="str">
        <f>VLOOKUP(B505,[1]Export!$M:$BD,14,0)</f>
        <v>gradinitanr19sibiu@yahoo.com</v>
      </c>
      <c r="Q505" s="6" t="str">
        <f>VLOOKUP(B505,[1]Export!$M:$BD,22,0)</f>
        <v>http://www.gradinita19sibiu.ro/</v>
      </c>
    </row>
    <row r="506" spans="1:17" ht="86.4" x14ac:dyDescent="0.3">
      <c r="A506" s="7" t="s">
        <v>300</v>
      </c>
      <c r="B506" s="5" t="s">
        <v>304</v>
      </c>
      <c r="C506" s="5" t="s">
        <v>299</v>
      </c>
      <c r="D506" s="6" t="s">
        <v>10</v>
      </c>
      <c r="E506" s="5" t="s">
        <v>14</v>
      </c>
      <c r="F506" s="6" t="s">
        <v>10</v>
      </c>
      <c r="G506" s="5" t="s">
        <v>437</v>
      </c>
      <c r="H506" s="5" t="s">
        <v>129</v>
      </c>
      <c r="I506" s="5" t="s">
        <v>132</v>
      </c>
      <c r="J506" s="5" t="s">
        <v>302</v>
      </c>
      <c r="K506" s="10">
        <v>1</v>
      </c>
      <c r="L506" s="10">
        <v>15</v>
      </c>
      <c r="M506" s="5" t="str">
        <f>CONCATENATE(VLOOKUP(B506,[1]Export!$M:$BD,10,0)," ",VLOOKUP(B506,[1]Export!$M:$BD,8,0)," ",VLOOKUP(B506,[1]Export!$M:$BD,9,0))</f>
        <v>SIBIU Filozofilor  3-5</v>
      </c>
      <c r="N506" s="6" t="str">
        <f>VLOOKUP(B506,[1]Export!$M:$BD,12,0)</f>
        <v>0269210307</v>
      </c>
      <c r="O506" s="6" t="str">
        <f>VLOOKUP(B506,[1]Export!$M:$BD,13,0)</f>
        <v>0269235335</v>
      </c>
      <c r="P506" s="6" t="str">
        <f>VLOOKUP(B506,[1]Export!$M:$BD,14,0)</f>
        <v>scoala_speciala1@yahoo.com</v>
      </c>
      <c r="Q506" s="6" t="str">
        <f>VLOOKUP(B506,[1]Export!$M:$BD,22,0)</f>
        <v>www.csei1sibiu.ro</v>
      </c>
    </row>
    <row r="507" spans="1:17" ht="28.8" x14ac:dyDescent="0.3">
      <c r="A507" s="7" t="s">
        <v>334</v>
      </c>
      <c r="B507" s="5" t="s">
        <v>335</v>
      </c>
      <c r="C507" s="5" t="s">
        <v>299</v>
      </c>
      <c r="D507" s="6" t="s">
        <v>10</v>
      </c>
      <c r="E507" s="5" t="s">
        <v>12</v>
      </c>
      <c r="F507" s="6" t="s">
        <v>10</v>
      </c>
      <c r="G507" s="5" t="s">
        <v>429</v>
      </c>
      <c r="H507" s="5" t="s">
        <v>11</v>
      </c>
      <c r="I507" s="5" t="s">
        <v>11</v>
      </c>
      <c r="J507" s="5" t="s">
        <v>11</v>
      </c>
      <c r="K507" s="10">
        <v>0.5</v>
      </c>
      <c r="L507" s="10">
        <v>10</v>
      </c>
      <c r="M507" s="5" t="str">
        <f>CONCATENATE(VLOOKUP(B507,[1]Export!$M:$BD,10,0)," ",VLOOKUP(B507,[1]Export!$M:$BD,8,0)," ",VLOOKUP(B507,[1]Export!$M:$BD,9,0))</f>
        <v>SIBIU Crişanei  22</v>
      </c>
      <c r="N507" s="6" t="str">
        <f>VLOOKUP(B507,[1]Export!$M:$BD,12,0)</f>
        <v>0269227425</v>
      </c>
      <c r="O507" s="6" t="str">
        <f>VLOOKUP(B507,[1]Export!$M:$BD,13,0)</f>
        <v>0269227425</v>
      </c>
      <c r="P507" s="6" t="str">
        <f>VLOOKUP(B507,[1]Export!$M:$BD,14,0)</f>
        <v>gradinita26sibiu@yahoo.com</v>
      </c>
      <c r="Q507" s="6" t="str">
        <f>VLOOKUP(B507,[1]Export!$M:$BD,22,0)</f>
        <v/>
      </c>
    </row>
    <row r="508" spans="1:17" ht="28.8" x14ac:dyDescent="0.3">
      <c r="A508" s="7" t="s">
        <v>334</v>
      </c>
      <c r="B508" s="5" t="s">
        <v>335</v>
      </c>
      <c r="C508" s="5" t="s">
        <v>299</v>
      </c>
      <c r="D508" s="6" t="s">
        <v>10</v>
      </c>
      <c r="E508" s="5" t="s">
        <v>13</v>
      </c>
      <c r="F508" s="6" t="s">
        <v>10</v>
      </c>
      <c r="G508" s="5" t="s">
        <v>429</v>
      </c>
      <c r="H508" s="5" t="s">
        <v>11</v>
      </c>
      <c r="I508" s="5" t="s">
        <v>11</v>
      </c>
      <c r="J508" s="5" t="s">
        <v>11</v>
      </c>
      <c r="K508" s="10">
        <v>0.5</v>
      </c>
      <c r="L508" s="10">
        <v>13</v>
      </c>
      <c r="M508" s="5" t="str">
        <f>CONCATENATE(VLOOKUP(B508,[1]Export!$M:$BD,10,0)," ",VLOOKUP(B508,[1]Export!$M:$BD,8,0)," ",VLOOKUP(B508,[1]Export!$M:$BD,9,0))</f>
        <v>SIBIU Crişanei  22</v>
      </c>
      <c r="N508" s="6" t="str">
        <f>VLOOKUP(B508,[1]Export!$M:$BD,12,0)</f>
        <v>0269227425</v>
      </c>
      <c r="O508" s="6" t="str">
        <f>VLOOKUP(B508,[1]Export!$M:$BD,13,0)</f>
        <v>0269227425</v>
      </c>
      <c r="P508" s="6" t="str">
        <f>VLOOKUP(B508,[1]Export!$M:$BD,14,0)</f>
        <v>gradinita26sibiu@yahoo.com</v>
      </c>
      <c r="Q508" s="6" t="str">
        <f>VLOOKUP(B508,[1]Export!$M:$BD,22,0)</f>
        <v/>
      </c>
    </row>
    <row r="509" spans="1:17" ht="28.8" x14ac:dyDescent="0.3">
      <c r="A509" s="7" t="s">
        <v>334</v>
      </c>
      <c r="B509" s="5" t="s">
        <v>335</v>
      </c>
      <c r="C509" s="5" t="s">
        <v>299</v>
      </c>
      <c r="D509" s="6" t="s">
        <v>10</v>
      </c>
      <c r="E509" s="5" t="s">
        <v>14</v>
      </c>
      <c r="F509" s="6" t="s">
        <v>10</v>
      </c>
      <c r="G509" s="5" t="s">
        <v>429</v>
      </c>
      <c r="H509" s="5" t="s">
        <v>11</v>
      </c>
      <c r="I509" s="5" t="s">
        <v>11</v>
      </c>
      <c r="J509" s="5" t="s">
        <v>11</v>
      </c>
      <c r="K509" s="10">
        <v>0.5</v>
      </c>
      <c r="L509" s="10">
        <v>13</v>
      </c>
      <c r="M509" s="5" t="str">
        <f>CONCATENATE(VLOOKUP(B509,[1]Export!$M:$BD,10,0)," ",VLOOKUP(B509,[1]Export!$M:$BD,8,0)," ",VLOOKUP(B509,[1]Export!$M:$BD,9,0))</f>
        <v>SIBIU Crişanei  22</v>
      </c>
      <c r="N509" s="6" t="str">
        <f>VLOOKUP(B509,[1]Export!$M:$BD,12,0)</f>
        <v>0269227425</v>
      </c>
      <c r="O509" s="6" t="str">
        <f>VLOOKUP(B509,[1]Export!$M:$BD,13,0)</f>
        <v>0269227425</v>
      </c>
      <c r="P509" s="6" t="str">
        <f>VLOOKUP(B509,[1]Export!$M:$BD,14,0)</f>
        <v>gradinita26sibiu@yahoo.com</v>
      </c>
      <c r="Q509" s="6" t="str">
        <f>VLOOKUP(B509,[1]Export!$M:$BD,22,0)</f>
        <v/>
      </c>
    </row>
    <row r="510" spans="1:17" ht="28.8" x14ac:dyDescent="0.3">
      <c r="A510" s="7" t="s">
        <v>334</v>
      </c>
      <c r="B510" s="5" t="s">
        <v>335</v>
      </c>
      <c r="C510" s="5" t="s">
        <v>299</v>
      </c>
      <c r="D510" s="6" t="s">
        <v>10</v>
      </c>
      <c r="E510" s="5" t="s">
        <v>14</v>
      </c>
      <c r="F510" s="6" t="s">
        <v>10</v>
      </c>
      <c r="G510" s="5" t="s">
        <v>429</v>
      </c>
      <c r="H510" s="5" t="s">
        <v>11</v>
      </c>
      <c r="I510" s="5" t="s">
        <v>11</v>
      </c>
      <c r="J510" s="5" t="s">
        <v>11</v>
      </c>
      <c r="K510" s="10">
        <v>0.5</v>
      </c>
      <c r="L510" s="10">
        <v>10</v>
      </c>
      <c r="M510" s="5" t="str">
        <f>CONCATENATE(VLOOKUP(B510,[1]Export!$M:$BD,10,0)," ",VLOOKUP(B510,[1]Export!$M:$BD,8,0)," ",VLOOKUP(B510,[1]Export!$M:$BD,9,0))</f>
        <v>SIBIU Crişanei  22</v>
      </c>
      <c r="N510" s="6" t="str">
        <f>VLOOKUP(B510,[1]Export!$M:$BD,12,0)</f>
        <v>0269227425</v>
      </c>
      <c r="O510" s="6" t="str">
        <f>VLOOKUP(B510,[1]Export!$M:$BD,13,0)</f>
        <v>0269227425</v>
      </c>
      <c r="P510" s="6" t="str">
        <f>VLOOKUP(B510,[1]Export!$M:$BD,14,0)</f>
        <v>gradinita26sibiu@yahoo.com</v>
      </c>
      <c r="Q510" s="6" t="str">
        <f>VLOOKUP(B510,[1]Export!$M:$BD,22,0)</f>
        <v/>
      </c>
    </row>
    <row r="511" spans="1:17" ht="43.2" x14ac:dyDescent="0.3">
      <c r="A511" s="7" t="s">
        <v>309</v>
      </c>
      <c r="B511" s="5" t="s">
        <v>309</v>
      </c>
      <c r="C511" s="5" t="s">
        <v>299</v>
      </c>
      <c r="D511" s="6" t="s">
        <v>103</v>
      </c>
      <c r="E511" s="5" t="s">
        <v>12</v>
      </c>
      <c r="F511" s="6" t="s">
        <v>103</v>
      </c>
      <c r="G511" s="5" t="s">
        <v>429</v>
      </c>
      <c r="H511" s="5" t="s">
        <v>11</v>
      </c>
      <c r="I511" s="5" t="s">
        <v>11</v>
      </c>
      <c r="J511" s="5" t="s">
        <v>11</v>
      </c>
      <c r="K511" s="10">
        <v>1</v>
      </c>
      <c r="L511" s="10">
        <v>15</v>
      </c>
      <c r="M511" s="5" t="str">
        <f>CONCATENATE(VLOOKUP(B511,[1]Export!$M:$BD,10,0)," ",VLOOKUP(B511,[1]Export!$M:$BD,8,0)," ",VLOOKUP(B511,[1]Export!$M:$BD,9,0))</f>
        <v>SIBIU Verzăriei 2</v>
      </c>
      <c r="N511" s="6" t="str">
        <f>VLOOKUP(B511,[1]Export!$M:$BD,12,0)</f>
        <v>0740497936</v>
      </c>
      <c r="O511" s="6" t="str">
        <f>VLOOKUP(B511,[1]Export!$M:$BD,13,0)</f>
        <v>0740497936</v>
      </c>
      <c r="P511" s="6" t="str">
        <f>VLOOKUP(B511,[1]Export!$M:$BD,14,0)</f>
        <v>gradinita_samariteanul@yahoo.com</v>
      </c>
      <c r="Q511" s="6" t="str">
        <f>VLOOKUP(B511,[1]Export!$M:$BD,22,0)</f>
        <v/>
      </c>
    </row>
    <row r="512" spans="1:17" ht="43.2" x14ac:dyDescent="0.3">
      <c r="A512" s="7" t="s">
        <v>309</v>
      </c>
      <c r="B512" s="5" t="s">
        <v>309</v>
      </c>
      <c r="C512" s="5" t="s">
        <v>299</v>
      </c>
      <c r="D512" s="6" t="s">
        <v>103</v>
      </c>
      <c r="E512" s="5" t="s">
        <v>13</v>
      </c>
      <c r="F512" s="6" t="s">
        <v>103</v>
      </c>
      <c r="G512" s="5" t="s">
        <v>429</v>
      </c>
      <c r="H512" s="5" t="s">
        <v>11</v>
      </c>
      <c r="I512" s="5" t="s">
        <v>11</v>
      </c>
      <c r="J512" s="5" t="s">
        <v>11</v>
      </c>
      <c r="K512" s="10">
        <v>1</v>
      </c>
      <c r="L512" s="10">
        <v>15</v>
      </c>
      <c r="M512" s="5" t="str">
        <f>CONCATENATE(VLOOKUP(B512,[1]Export!$M:$BD,10,0)," ",VLOOKUP(B512,[1]Export!$M:$BD,8,0)," ",VLOOKUP(B512,[1]Export!$M:$BD,9,0))</f>
        <v>SIBIU Verzăriei 2</v>
      </c>
      <c r="N512" s="6" t="str">
        <f>VLOOKUP(B512,[1]Export!$M:$BD,12,0)</f>
        <v>0740497936</v>
      </c>
      <c r="O512" s="6" t="str">
        <f>VLOOKUP(B512,[1]Export!$M:$BD,13,0)</f>
        <v>0740497936</v>
      </c>
      <c r="P512" s="6" t="str">
        <f>VLOOKUP(B512,[1]Export!$M:$BD,14,0)</f>
        <v>gradinita_samariteanul@yahoo.com</v>
      </c>
      <c r="Q512" s="6" t="str">
        <f>VLOOKUP(B512,[1]Export!$M:$BD,22,0)</f>
        <v/>
      </c>
    </row>
    <row r="513" spans="1:17" ht="43.2" x14ac:dyDescent="0.3">
      <c r="A513" s="7" t="s">
        <v>309</v>
      </c>
      <c r="B513" s="5" t="s">
        <v>309</v>
      </c>
      <c r="C513" s="5" t="s">
        <v>299</v>
      </c>
      <c r="D513" s="6" t="s">
        <v>103</v>
      </c>
      <c r="E513" s="5" t="s">
        <v>14</v>
      </c>
      <c r="F513" s="6" t="s">
        <v>103</v>
      </c>
      <c r="G513" s="5" t="s">
        <v>429</v>
      </c>
      <c r="H513" s="5" t="s">
        <v>11</v>
      </c>
      <c r="I513" s="5" t="s">
        <v>11</v>
      </c>
      <c r="J513" s="5" t="s">
        <v>11</v>
      </c>
      <c r="K513" s="10">
        <v>1</v>
      </c>
      <c r="L513" s="10">
        <v>15</v>
      </c>
      <c r="M513" s="5" t="str">
        <f>CONCATENATE(VLOOKUP(B513,[1]Export!$M:$BD,10,0)," ",VLOOKUP(B513,[1]Export!$M:$BD,8,0)," ",VLOOKUP(B513,[1]Export!$M:$BD,9,0))</f>
        <v>SIBIU Verzăriei 2</v>
      </c>
      <c r="N513" s="6" t="str">
        <f>VLOOKUP(B513,[1]Export!$M:$BD,12,0)</f>
        <v>0740497936</v>
      </c>
      <c r="O513" s="6" t="str">
        <f>VLOOKUP(B513,[1]Export!$M:$BD,13,0)</f>
        <v>0740497936</v>
      </c>
      <c r="P513" s="6" t="str">
        <f>VLOOKUP(B513,[1]Export!$M:$BD,14,0)</f>
        <v>gradinita_samariteanul@yahoo.com</v>
      </c>
      <c r="Q513" s="6" t="str">
        <f>VLOOKUP(B513,[1]Export!$M:$BD,22,0)</f>
        <v/>
      </c>
    </row>
    <row r="514" spans="1:17" ht="43.2" x14ac:dyDescent="0.3">
      <c r="A514" s="7" t="s">
        <v>311</v>
      </c>
      <c r="B514" s="5" t="s">
        <v>311</v>
      </c>
      <c r="C514" s="5" t="s">
        <v>299</v>
      </c>
      <c r="D514" s="6" t="s">
        <v>103</v>
      </c>
      <c r="E514" s="5" t="s">
        <v>12</v>
      </c>
      <c r="F514" s="6" t="s">
        <v>103</v>
      </c>
      <c r="G514" s="5" t="s">
        <v>431</v>
      </c>
      <c r="H514" s="5" t="s">
        <v>11</v>
      </c>
      <c r="I514" s="5" t="s">
        <v>11</v>
      </c>
      <c r="J514" s="5" t="s">
        <v>11</v>
      </c>
      <c r="K514" s="10">
        <v>1</v>
      </c>
      <c r="L514" s="10">
        <v>15</v>
      </c>
      <c r="M514" s="5" t="str">
        <f>CONCATENATE(VLOOKUP(B514,[1]Export!$M:$BD,10,0)," ",VLOOKUP(B514,[1]Export!$M:$BD,8,0)," ",VLOOKUP(B514,[1]Export!$M:$BD,9,0))</f>
        <v>SIBIU Crinilor 1</v>
      </c>
      <c r="N514" s="6" t="str">
        <f>VLOOKUP(B514,[1]Export!$M:$BD,12,0)</f>
        <v>0722263780</v>
      </c>
      <c r="O514" s="6" t="str">
        <f>VLOOKUP(B514,[1]Export!$M:$BD,13,0)</f>
        <v>0722263780</v>
      </c>
      <c r="P514" s="6" t="str">
        <f>VLOOKUP(B514,[1]Export!$M:$BD,14,0)</f>
        <v>administrator@calimero-kindergarten.ro</v>
      </c>
      <c r="Q514" s="6" t="str">
        <f>VLOOKUP(B514,[1]Export!$M:$BD,22,0)</f>
        <v/>
      </c>
    </row>
    <row r="515" spans="1:17" ht="43.2" x14ac:dyDescent="0.3">
      <c r="A515" s="7" t="s">
        <v>311</v>
      </c>
      <c r="B515" s="5" t="s">
        <v>311</v>
      </c>
      <c r="C515" s="5" t="s">
        <v>299</v>
      </c>
      <c r="D515" s="6" t="s">
        <v>103</v>
      </c>
      <c r="E515" s="5" t="s">
        <v>14</v>
      </c>
      <c r="F515" s="6" t="s">
        <v>103</v>
      </c>
      <c r="G515" s="5" t="s">
        <v>431</v>
      </c>
      <c r="H515" s="5" t="s">
        <v>11</v>
      </c>
      <c r="I515" s="5" t="s">
        <v>11</v>
      </c>
      <c r="J515" s="5" t="s">
        <v>11</v>
      </c>
      <c r="K515" s="10">
        <v>1</v>
      </c>
      <c r="L515" s="10">
        <v>15</v>
      </c>
      <c r="M515" s="5" t="str">
        <f>CONCATENATE(VLOOKUP(B515,[1]Export!$M:$BD,10,0)," ",VLOOKUP(B515,[1]Export!$M:$BD,8,0)," ",VLOOKUP(B515,[1]Export!$M:$BD,9,0))</f>
        <v>SIBIU Crinilor 1</v>
      </c>
      <c r="N515" s="6" t="str">
        <f>VLOOKUP(B515,[1]Export!$M:$BD,12,0)</f>
        <v>0722263780</v>
      </c>
      <c r="O515" s="6" t="str">
        <f>VLOOKUP(B515,[1]Export!$M:$BD,13,0)</f>
        <v>0722263780</v>
      </c>
      <c r="P515" s="6" t="str">
        <f>VLOOKUP(B515,[1]Export!$M:$BD,14,0)</f>
        <v>administrator@calimero-kindergarten.ro</v>
      </c>
      <c r="Q515" s="6" t="str">
        <f>VLOOKUP(B515,[1]Export!$M:$BD,22,0)</f>
        <v/>
      </c>
    </row>
    <row r="516" spans="1:17" ht="43.2" x14ac:dyDescent="0.3">
      <c r="A516" s="7" t="s">
        <v>313</v>
      </c>
      <c r="B516" s="5" t="s">
        <v>313</v>
      </c>
      <c r="C516" s="5" t="s">
        <v>299</v>
      </c>
      <c r="D516" s="6" t="s">
        <v>10</v>
      </c>
      <c r="E516" s="5" t="s">
        <v>12</v>
      </c>
      <c r="F516" s="6" t="s">
        <v>10</v>
      </c>
      <c r="G516" s="5" t="s">
        <v>431</v>
      </c>
      <c r="H516" s="5" t="s">
        <v>11</v>
      </c>
      <c r="I516" s="5" t="s">
        <v>11</v>
      </c>
      <c r="J516" s="5" t="s">
        <v>11</v>
      </c>
      <c r="K516" s="10">
        <v>1</v>
      </c>
      <c r="L516" s="10">
        <v>25</v>
      </c>
      <c r="M516" s="5" t="str">
        <f>CONCATENATE(VLOOKUP(B516,[1]Export!$M:$BD,10,0)," ",VLOOKUP(B516,[1]Export!$M:$BD,8,0)," ",VLOOKUP(B516,[1]Export!$M:$BD,9,0))</f>
        <v>SIBIU Laurian Treboniu 13</v>
      </c>
      <c r="N516" s="6" t="str">
        <f>VLOOKUP(B516,[1]Export!$M:$BD,12,0)</f>
        <v>0269236253</v>
      </c>
      <c r="O516" s="6" t="str">
        <f>VLOOKUP(B516,[1]Export!$M:$BD,13,0)</f>
        <v>0269236253</v>
      </c>
      <c r="P516" s="6" t="str">
        <f>VLOOKUP(B516,[1]Export!$M:$BD,14,0)</f>
        <v>gradinita41sibiu@yahoo.com</v>
      </c>
      <c r="Q516" s="6" t="str">
        <f>VLOOKUP(B516,[1]Export!$M:$BD,22,0)</f>
        <v/>
      </c>
    </row>
    <row r="517" spans="1:17" ht="43.2" x14ac:dyDescent="0.3">
      <c r="A517" s="7" t="s">
        <v>313</v>
      </c>
      <c r="B517" s="5" t="s">
        <v>313</v>
      </c>
      <c r="C517" s="5" t="s">
        <v>299</v>
      </c>
      <c r="D517" s="6" t="s">
        <v>10</v>
      </c>
      <c r="E517" s="5" t="s">
        <v>12</v>
      </c>
      <c r="F517" s="6" t="s">
        <v>10</v>
      </c>
      <c r="G517" s="5" t="s">
        <v>430</v>
      </c>
      <c r="H517" s="5" t="s">
        <v>11</v>
      </c>
      <c r="I517" s="5" t="s">
        <v>11</v>
      </c>
      <c r="J517" s="5" t="s">
        <v>11</v>
      </c>
      <c r="K517" s="10">
        <v>3</v>
      </c>
      <c r="L517" s="10">
        <v>72</v>
      </c>
      <c r="M517" s="5" t="str">
        <f>CONCATENATE(VLOOKUP(B517,[1]Export!$M:$BD,10,0)," ",VLOOKUP(B517,[1]Export!$M:$BD,8,0)," ",VLOOKUP(B517,[1]Export!$M:$BD,9,0))</f>
        <v>SIBIU Laurian Treboniu 13</v>
      </c>
      <c r="N517" s="6" t="str">
        <f>VLOOKUP(B517,[1]Export!$M:$BD,12,0)</f>
        <v>0269236253</v>
      </c>
      <c r="O517" s="6" t="str">
        <f>VLOOKUP(B517,[1]Export!$M:$BD,13,0)</f>
        <v>0269236253</v>
      </c>
      <c r="P517" s="6" t="str">
        <f>VLOOKUP(B517,[1]Export!$M:$BD,14,0)</f>
        <v>gradinita41sibiu@yahoo.com</v>
      </c>
      <c r="Q517" s="6" t="str">
        <f>VLOOKUP(B517,[1]Export!$M:$BD,22,0)</f>
        <v/>
      </c>
    </row>
    <row r="518" spans="1:17" ht="43.2" x14ac:dyDescent="0.3">
      <c r="A518" s="7" t="s">
        <v>313</v>
      </c>
      <c r="B518" s="5" t="s">
        <v>313</v>
      </c>
      <c r="C518" s="5" t="s">
        <v>299</v>
      </c>
      <c r="D518" s="6" t="s">
        <v>10</v>
      </c>
      <c r="E518" s="5" t="s">
        <v>13</v>
      </c>
      <c r="F518" s="6" t="s">
        <v>10</v>
      </c>
      <c r="G518" s="5" t="s">
        <v>430</v>
      </c>
      <c r="H518" s="5" t="s">
        <v>11</v>
      </c>
      <c r="I518" s="5" t="s">
        <v>11</v>
      </c>
      <c r="J518" s="5" t="s">
        <v>11</v>
      </c>
      <c r="K518" s="10">
        <v>2</v>
      </c>
      <c r="L518" s="10">
        <v>40</v>
      </c>
      <c r="M518" s="5" t="str">
        <f>CONCATENATE(VLOOKUP(B518,[1]Export!$M:$BD,10,0)," ",VLOOKUP(B518,[1]Export!$M:$BD,8,0)," ",VLOOKUP(B518,[1]Export!$M:$BD,9,0))</f>
        <v>SIBIU Laurian Treboniu 13</v>
      </c>
      <c r="N518" s="6" t="str">
        <f>VLOOKUP(B518,[1]Export!$M:$BD,12,0)</f>
        <v>0269236253</v>
      </c>
      <c r="O518" s="6" t="str">
        <f>VLOOKUP(B518,[1]Export!$M:$BD,13,0)</f>
        <v>0269236253</v>
      </c>
      <c r="P518" s="6" t="str">
        <f>VLOOKUP(B518,[1]Export!$M:$BD,14,0)</f>
        <v>gradinita41sibiu@yahoo.com</v>
      </c>
      <c r="Q518" s="6" t="str">
        <f>VLOOKUP(B518,[1]Export!$M:$BD,22,0)</f>
        <v/>
      </c>
    </row>
    <row r="519" spans="1:17" ht="43.2" x14ac:dyDescent="0.3">
      <c r="A519" s="7" t="s">
        <v>313</v>
      </c>
      <c r="B519" s="5" t="s">
        <v>313</v>
      </c>
      <c r="C519" s="5" t="s">
        <v>299</v>
      </c>
      <c r="D519" s="6" t="s">
        <v>10</v>
      </c>
      <c r="E519" s="5" t="s">
        <v>14</v>
      </c>
      <c r="F519" s="6" t="s">
        <v>10</v>
      </c>
      <c r="G519" s="5" t="s">
        <v>430</v>
      </c>
      <c r="H519" s="5" t="s">
        <v>11</v>
      </c>
      <c r="I519" s="5" t="s">
        <v>11</v>
      </c>
      <c r="J519" s="5" t="s">
        <v>11</v>
      </c>
      <c r="K519" s="10">
        <v>3</v>
      </c>
      <c r="L519" s="10">
        <v>66</v>
      </c>
      <c r="M519" s="5" t="str">
        <f>CONCATENATE(VLOOKUP(B519,[1]Export!$M:$BD,10,0)," ",VLOOKUP(B519,[1]Export!$M:$BD,8,0)," ",VLOOKUP(B519,[1]Export!$M:$BD,9,0))</f>
        <v>SIBIU Laurian Treboniu 13</v>
      </c>
      <c r="N519" s="6" t="str">
        <f>VLOOKUP(B519,[1]Export!$M:$BD,12,0)</f>
        <v>0269236253</v>
      </c>
      <c r="O519" s="6" t="str">
        <f>VLOOKUP(B519,[1]Export!$M:$BD,13,0)</f>
        <v>0269236253</v>
      </c>
      <c r="P519" s="6" t="str">
        <f>VLOOKUP(B519,[1]Export!$M:$BD,14,0)</f>
        <v>gradinita41sibiu@yahoo.com</v>
      </c>
      <c r="Q519" s="6" t="str">
        <f>VLOOKUP(B519,[1]Export!$M:$BD,22,0)</f>
        <v/>
      </c>
    </row>
    <row r="520" spans="1:17" ht="43.2" x14ac:dyDescent="0.3">
      <c r="A520" s="7" t="s">
        <v>313</v>
      </c>
      <c r="B520" s="5" t="s">
        <v>313</v>
      </c>
      <c r="C520" s="5" t="s">
        <v>299</v>
      </c>
      <c r="D520" s="6" t="s">
        <v>10</v>
      </c>
      <c r="E520" s="5" t="s">
        <v>14</v>
      </c>
      <c r="F520" s="6" t="s">
        <v>10</v>
      </c>
      <c r="G520" s="5" t="s">
        <v>431</v>
      </c>
      <c r="H520" s="5" t="s">
        <v>11</v>
      </c>
      <c r="I520" s="5" t="s">
        <v>11</v>
      </c>
      <c r="J520" s="5" t="s">
        <v>11</v>
      </c>
      <c r="K520" s="10">
        <v>1</v>
      </c>
      <c r="L520" s="10">
        <v>25</v>
      </c>
      <c r="M520" s="5" t="str">
        <f>CONCATENATE(VLOOKUP(B520,[1]Export!$M:$BD,10,0)," ",VLOOKUP(B520,[1]Export!$M:$BD,8,0)," ",VLOOKUP(B520,[1]Export!$M:$BD,9,0))</f>
        <v>SIBIU Laurian Treboniu 13</v>
      </c>
      <c r="N520" s="6" t="str">
        <f>VLOOKUP(B520,[1]Export!$M:$BD,12,0)</f>
        <v>0269236253</v>
      </c>
      <c r="O520" s="6" t="str">
        <f>VLOOKUP(B520,[1]Export!$M:$BD,13,0)</f>
        <v>0269236253</v>
      </c>
      <c r="P520" s="6" t="str">
        <f>VLOOKUP(B520,[1]Export!$M:$BD,14,0)</f>
        <v>gradinita41sibiu@yahoo.com</v>
      </c>
      <c r="Q520" s="6" t="str">
        <f>VLOOKUP(B520,[1]Export!$M:$BD,22,0)</f>
        <v/>
      </c>
    </row>
    <row r="521" spans="1:17" ht="43.2" x14ac:dyDescent="0.3">
      <c r="A521" s="7" t="s">
        <v>314</v>
      </c>
      <c r="B521" s="5" t="s">
        <v>314</v>
      </c>
      <c r="C521" s="5" t="s">
        <v>299</v>
      </c>
      <c r="D521" s="6" t="s">
        <v>103</v>
      </c>
      <c r="E521" s="5" t="s">
        <v>12</v>
      </c>
      <c r="F521" s="6" t="s">
        <v>105</v>
      </c>
      <c r="G521" s="5" t="s">
        <v>430</v>
      </c>
      <c r="H521" s="5" t="s">
        <v>11</v>
      </c>
      <c r="I521" s="5" t="s">
        <v>11</v>
      </c>
      <c r="J521" s="5" t="s">
        <v>11</v>
      </c>
      <c r="K521" s="10">
        <v>1</v>
      </c>
      <c r="L521" s="10">
        <v>12</v>
      </c>
      <c r="M521" s="5" t="str">
        <f>CONCATENATE(VLOOKUP(B521,[1]Export!$M:$BD,10,0)," ",VLOOKUP(B521,[1]Export!$M:$BD,8,0)," ",VLOOKUP(B521,[1]Export!$M:$BD,9,0))</f>
        <v>SIBIU Turnişorului 136</v>
      </c>
      <c r="N521" s="6" t="str">
        <f>VLOOKUP(B521,[1]Export!$M:$BD,12,0)</f>
        <v>0747553948</v>
      </c>
      <c r="O521" s="6" t="str">
        <f>VLOOKUP(B521,[1]Export!$M:$BD,13,0)</f>
        <v>0747553948</v>
      </c>
      <c r="P521" s="6" t="str">
        <f>VLOOKUP(B521,[1]Export!$M:$BD,14,0)</f>
        <v>bugner1ro@yahoo.com</v>
      </c>
      <c r="Q521" s="6" t="str">
        <f>VLOOKUP(B521,[1]Export!$M:$BD,22,0)</f>
        <v/>
      </c>
    </row>
    <row r="522" spans="1:17" ht="43.2" x14ac:dyDescent="0.3">
      <c r="A522" s="7" t="s">
        <v>314</v>
      </c>
      <c r="B522" s="5" t="s">
        <v>314</v>
      </c>
      <c r="C522" s="5" t="s">
        <v>299</v>
      </c>
      <c r="D522" s="6" t="s">
        <v>103</v>
      </c>
      <c r="E522" s="5" t="s">
        <v>13</v>
      </c>
      <c r="F522" s="6" t="s">
        <v>105</v>
      </c>
      <c r="G522" s="5" t="s">
        <v>430</v>
      </c>
      <c r="H522" s="5" t="s">
        <v>11</v>
      </c>
      <c r="I522" s="5" t="s">
        <v>11</v>
      </c>
      <c r="J522" s="5" t="s">
        <v>11</v>
      </c>
      <c r="K522" s="10">
        <v>1</v>
      </c>
      <c r="L522" s="10">
        <v>12</v>
      </c>
      <c r="M522" s="5" t="str">
        <f>CONCATENATE(VLOOKUP(B522,[1]Export!$M:$BD,10,0)," ",VLOOKUP(B522,[1]Export!$M:$BD,8,0)," ",VLOOKUP(B522,[1]Export!$M:$BD,9,0))</f>
        <v>SIBIU Turnişorului 136</v>
      </c>
      <c r="N522" s="6" t="str">
        <f>VLOOKUP(B522,[1]Export!$M:$BD,12,0)</f>
        <v>0747553948</v>
      </c>
      <c r="O522" s="6" t="str">
        <f>VLOOKUP(B522,[1]Export!$M:$BD,13,0)</f>
        <v>0747553948</v>
      </c>
      <c r="P522" s="6" t="str">
        <f>VLOOKUP(B522,[1]Export!$M:$BD,14,0)</f>
        <v>bugner1ro@yahoo.com</v>
      </c>
      <c r="Q522" s="6" t="str">
        <f>VLOOKUP(B522,[1]Export!$M:$BD,22,0)</f>
        <v/>
      </c>
    </row>
    <row r="523" spans="1:17" ht="43.2" x14ac:dyDescent="0.3">
      <c r="A523" s="7" t="s">
        <v>315</v>
      </c>
      <c r="B523" s="5" t="s">
        <v>315</v>
      </c>
      <c r="C523" s="5" t="s">
        <v>299</v>
      </c>
      <c r="D523" s="6" t="s">
        <v>105</v>
      </c>
      <c r="E523" s="5" t="s">
        <v>12</v>
      </c>
      <c r="F523" s="6" t="s">
        <v>105</v>
      </c>
      <c r="G523" s="5" t="s">
        <v>431</v>
      </c>
      <c r="H523" s="5" t="s">
        <v>11</v>
      </c>
      <c r="I523" s="5" t="s">
        <v>11</v>
      </c>
      <c r="J523" s="5" t="s">
        <v>11</v>
      </c>
      <c r="K523" s="10">
        <v>1</v>
      </c>
      <c r="L523" s="10">
        <v>23</v>
      </c>
      <c r="M523" s="5" t="str">
        <f>CONCATENATE(VLOOKUP(B523,[1]Export!$M:$BD,10,0)," ",VLOOKUP(B523,[1]Export!$M:$BD,8,0)," ",VLOOKUP(B523,[1]Export!$M:$BD,9,0))</f>
        <v>SIBIU PROF. PETRU SPAN 2</v>
      </c>
      <c r="N523" s="6" t="str">
        <f>VLOOKUP(B523,[1]Export!$M:$BD,12,0)</f>
        <v>0744372166</v>
      </c>
      <c r="O523" s="6" t="str">
        <f>VLOOKUP(B523,[1]Export!$M:$BD,13,0)</f>
        <v>0744372166</v>
      </c>
      <c r="P523" s="6" t="str">
        <f>VLOOKUP(B523,[1]Export!$M:$BD,14,0)</f>
        <v>ioana_milev@yahoo.com</v>
      </c>
      <c r="Q523" s="6" t="str">
        <f>VLOOKUP(B523,[1]Export!$M:$BD,22,0)</f>
        <v/>
      </c>
    </row>
    <row r="524" spans="1:17" ht="43.2" x14ac:dyDescent="0.3">
      <c r="A524" s="7" t="s">
        <v>315</v>
      </c>
      <c r="B524" s="5" t="s">
        <v>315</v>
      </c>
      <c r="C524" s="5" t="s">
        <v>299</v>
      </c>
      <c r="D524" s="6" t="s">
        <v>105</v>
      </c>
      <c r="E524" s="5" t="s">
        <v>13</v>
      </c>
      <c r="F524" s="6" t="s">
        <v>105</v>
      </c>
      <c r="G524" s="5" t="s">
        <v>430</v>
      </c>
      <c r="H524" s="5" t="s">
        <v>11</v>
      </c>
      <c r="I524" s="5" t="s">
        <v>11</v>
      </c>
      <c r="J524" s="5" t="s">
        <v>11</v>
      </c>
      <c r="K524" s="10">
        <v>1</v>
      </c>
      <c r="L524" s="10">
        <v>23</v>
      </c>
      <c r="M524" s="5" t="str">
        <f>CONCATENATE(VLOOKUP(B524,[1]Export!$M:$BD,10,0)," ",VLOOKUP(B524,[1]Export!$M:$BD,8,0)," ",VLOOKUP(B524,[1]Export!$M:$BD,9,0))</f>
        <v>SIBIU PROF. PETRU SPAN 2</v>
      </c>
      <c r="N524" s="6" t="str">
        <f>VLOOKUP(B524,[1]Export!$M:$BD,12,0)</f>
        <v>0744372166</v>
      </c>
      <c r="O524" s="6" t="str">
        <f>VLOOKUP(B524,[1]Export!$M:$BD,13,0)</f>
        <v>0744372166</v>
      </c>
      <c r="P524" s="6" t="str">
        <f>VLOOKUP(B524,[1]Export!$M:$BD,14,0)</f>
        <v>ioana_milev@yahoo.com</v>
      </c>
      <c r="Q524" s="6" t="str">
        <f>VLOOKUP(B524,[1]Export!$M:$BD,22,0)</f>
        <v/>
      </c>
    </row>
    <row r="525" spans="1:17" ht="43.2" x14ac:dyDescent="0.3">
      <c r="A525" s="7" t="s">
        <v>315</v>
      </c>
      <c r="B525" s="5" t="s">
        <v>315</v>
      </c>
      <c r="C525" s="5" t="s">
        <v>299</v>
      </c>
      <c r="D525" s="6" t="s">
        <v>105</v>
      </c>
      <c r="E525" s="5" t="s">
        <v>14</v>
      </c>
      <c r="F525" s="6" t="s">
        <v>105</v>
      </c>
      <c r="G525" s="5" t="s">
        <v>431</v>
      </c>
      <c r="H525" s="5" t="s">
        <v>11</v>
      </c>
      <c r="I525" s="5" t="s">
        <v>11</v>
      </c>
      <c r="J525" s="5" t="s">
        <v>11</v>
      </c>
      <c r="K525" s="10">
        <v>1</v>
      </c>
      <c r="L525" s="10">
        <v>23</v>
      </c>
      <c r="M525" s="5" t="str">
        <f>CONCATENATE(VLOOKUP(B525,[1]Export!$M:$BD,10,0)," ",VLOOKUP(B525,[1]Export!$M:$BD,8,0)," ",VLOOKUP(B525,[1]Export!$M:$BD,9,0))</f>
        <v>SIBIU PROF. PETRU SPAN 2</v>
      </c>
      <c r="N525" s="6" t="str">
        <f>VLOOKUP(B525,[1]Export!$M:$BD,12,0)</f>
        <v>0744372166</v>
      </c>
      <c r="O525" s="6" t="str">
        <f>VLOOKUP(B525,[1]Export!$M:$BD,13,0)</f>
        <v>0744372166</v>
      </c>
      <c r="P525" s="6" t="str">
        <f>VLOOKUP(B525,[1]Export!$M:$BD,14,0)</f>
        <v>ioana_milev@yahoo.com</v>
      </c>
      <c r="Q525" s="6" t="str">
        <f>VLOOKUP(B525,[1]Export!$M:$BD,22,0)</f>
        <v/>
      </c>
    </row>
    <row r="526" spans="1:17" ht="28.8" x14ac:dyDescent="0.3">
      <c r="A526" s="7" t="s">
        <v>317</v>
      </c>
      <c r="B526" s="5" t="s">
        <v>317</v>
      </c>
      <c r="C526" s="5" t="s">
        <v>299</v>
      </c>
      <c r="D526" s="6" t="s">
        <v>103</v>
      </c>
      <c r="E526" s="5" t="s">
        <v>12</v>
      </c>
      <c r="F526" s="6" t="s">
        <v>103</v>
      </c>
      <c r="G526" s="5" t="s">
        <v>430</v>
      </c>
      <c r="H526" s="5" t="s">
        <v>11</v>
      </c>
      <c r="I526" s="5" t="s">
        <v>11</v>
      </c>
      <c r="J526" s="5" t="s">
        <v>11</v>
      </c>
      <c r="K526" s="10">
        <v>1</v>
      </c>
      <c r="L526" s="10">
        <v>20</v>
      </c>
      <c r="M526" s="5" t="str">
        <f>CONCATENATE(VLOOKUP(B526,[1]Export!$M:$BD,10,0)," ",VLOOKUP(B526,[1]Export!$M:$BD,8,0)," ",VLOOKUP(B526,[1]Export!$M:$BD,9,0))</f>
        <v>SIBIU Frezorilor  48</v>
      </c>
      <c r="N526" s="6" t="str">
        <f>VLOOKUP(B526,[1]Export!$M:$BD,12,0)</f>
        <v>0747038110</v>
      </c>
      <c r="O526" s="6" t="str">
        <f>VLOOKUP(B526,[1]Export!$M:$BD,13,0)</f>
        <v>0747038110</v>
      </c>
      <c r="P526" s="6" t="str">
        <f>VLOOKUP(B526,[1]Export!$M:$BD,14,0)</f>
        <v>disneykkids@yahoo.com</v>
      </c>
      <c r="Q526" s="6" t="str">
        <f>VLOOKUP(B526,[1]Export!$M:$BD,22,0)</f>
        <v>www.gradinitadisney.ro</v>
      </c>
    </row>
    <row r="527" spans="1:17" ht="28.8" x14ac:dyDescent="0.3">
      <c r="A527" s="7" t="s">
        <v>317</v>
      </c>
      <c r="B527" s="5" t="s">
        <v>317</v>
      </c>
      <c r="C527" s="5" t="s">
        <v>299</v>
      </c>
      <c r="D527" s="6" t="s">
        <v>103</v>
      </c>
      <c r="E527" s="5" t="s">
        <v>13</v>
      </c>
      <c r="F527" s="6" t="s">
        <v>103</v>
      </c>
      <c r="G527" s="5" t="s">
        <v>430</v>
      </c>
      <c r="H527" s="5" t="s">
        <v>11</v>
      </c>
      <c r="I527" s="5" t="s">
        <v>11</v>
      </c>
      <c r="J527" s="5" t="s">
        <v>11</v>
      </c>
      <c r="K527" s="10">
        <v>1</v>
      </c>
      <c r="L527" s="10">
        <v>20</v>
      </c>
      <c r="M527" s="5" t="str">
        <f>CONCATENATE(VLOOKUP(B527,[1]Export!$M:$BD,10,0)," ",VLOOKUP(B527,[1]Export!$M:$BD,8,0)," ",VLOOKUP(B527,[1]Export!$M:$BD,9,0))</f>
        <v>SIBIU Frezorilor  48</v>
      </c>
      <c r="N527" s="6" t="str">
        <f>VLOOKUP(B527,[1]Export!$M:$BD,12,0)</f>
        <v>0747038110</v>
      </c>
      <c r="O527" s="6" t="str">
        <f>VLOOKUP(B527,[1]Export!$M:$BD,13,0)</f>
        <v>0747038110</v>
      </c>
      <c r="P527" s="6" t="str">
        <f>VLOOKUP(B527,[1]Export!$M:$BD,14,0)</f>
        <v>disneykkids@yahoo.com</v>
      </c>
      <c r="Q527" s="6" t="str">
        <f>VLOOKUP(B527,[1]Export!$M:$BD,22,0)</f>
        <v>www.gradinitadisney.ro</v>
      </c>
    </row>
    <row r="528" spans="1:17" ht="43.2" x14ac:dyDescent="0.3">
      <c r="A528" s="7" t="s">
        <v>318</v>
      </c>
      <c r="B528" s="5" t="s">
        <v>318</v>
      </c>
      <c r="C528" s="5" t="s">
        <v>299</v>
      </c>
      <c r="D528" s="6" t="s">
        <v>103</v>
      </c>
      <c r="E528" s="5" t="s">
        <v>12</v>
      </c>
      <c r="F528" s="6" t="s">
        <v>103</v>
      </c>
      <c r="G528" s="5" t="s">
        <v>430</v>
      </c>
      <c r="H528" s="5" t="s">
        <v>11</v>
      </c>
      <c r="I528" s="5" t="s">
        <v>11</v>
      </c>
      <c r="J528" s="5" t="s">
        <v>11</v>
      </c>
      <c r="K528" s="10">
        <v>1</v>
      </c>
      <c r="L528" s="10">
        <v>16</v>
      </c>
      <c r="M528" s="5" t="str">
        <f>CONCATENATE(VLOOKUP(B528,[1]Export!$M:$BD,10,0)," ",VLOOKUP(B528,[1]Export!$M:$BD,8,0)," ",VLOOKUP(B528,[1]Export!$M:$BD,9,0))</f>
        <v>SIBIU Alee Călăreţilor 33</v>
      </c>
      <c r="N528" s="6" t="str">
        <f>VLOOKUP(B528,[1]Export!$M:$BD,12,0)</f>
        <v>0748887699</v>
      </c>
      <c r="O528" s="6" t="str">
        <f>VLOOKUP(B528,[1]Export!$M:$BD,13,0)</f>
        <v>0748887699</v>
      </c>
      <c r="P528" s="6" t="str">
        <f>VLOOKUP(B528,[1]Export!$M:$BD,14,0)</f>
        <v>contact@all4joy.ro</v>
      </c>
      <c r="Q528" s="6" t="str">
        <f>VLOOKUP(B528,[1]Export!$M:$BD,22,0)</f>
        <v/>
      </c>
    </row>
    <row r="529" spans="1:17" ht="43.2" x14ac:dyDescent="0.3">
      <c r="A529" s="7" t="s">
        <v>318</v>
      </c>
      <c r="B529" s="5" t="s">
        <v>318</v>
      </c>
      <c r="C529" s="5" t="s">
        <v>299</v>
      </c>
      <c r="D529" s="6" t="s">
        <v>103</v>
      </c>
      <c r="E529" s="5" t="s">
        <v>13</v>
      </c>
      <c r="F529" s="6" t="s">
        <v>103</v>
      </c>
      <c r="G529" s="5" t="s">
        <v>430</v>
      </c>
      <c r="H529" s="5" t="s">
        <v>11</v>
      </c>
      <c r="I529" s="5" t="s">
        <v>11</v>
      </c>
      <c r="J529" s="5" t="s">
        <v>11</v>
      </c>
      <c r="K529" s="10">
        <v>3</v>
      </c>
      <c r="L529" s="10">
        <v>49</v>
      </c>
      <c r="M529" s="5" t="str">
        <f>CONCATENATE(VLOOKUP(B529,[1]Export!$M:$BD,10,0)," ",VLOOKUP(B529,[1]Export!$M:$BD,8,0)," ",VLOOKUP(B529,[1]Export!$M:$BD,9,0))</f>
        <v>SIBIU Alee Călăreţilor 33</v>
      </c>
      <c r="N529" s="6" t="str">
        <f>VLOOKUP(B529,[1]Export!$M:$BD,12,0)</f>
        <v>0748887699</v>
      </c>
      <c r="O529" s="6" t="str">
        <f>VLOOKUP(B529,[1]Export!$M:$BD,13,0)</f>
        <v>0748887699</v>
      </c>
      <c r="P529" s="6" t="str">
        <f>VLOOKUP(B529,[1]Export!$M:$BD,14,0)</f>
        <v>contact@all4joy.ro</v>
      </c>
      <c r="Q529" s="6" t="str">
        <f>VLOOKUP(B529,[1]Export!$M:$BD,22,0)</f>
        <v/>
      </c>
    </row>
    <row r="530" spans="1:17" ht="43.2" x14ac:dyDescent="0.3">
      <c r="A530" s="7" t="s">
        <v>318</v>
      </c>
      <c r="B530" s="5" t="s">
        <v>318</v>
      </c>
      <c r="C530" s="5" t="s">
        <v>299</v>
      </c>
      <c r="D530" s="6" t="s">
        <v>103</v>
      </c>
      <c r="E530" s="5" t="s">
        <v>14</v>
      </c>
      <c r="F530" s="6" t="s">
        <v>103</v>
      </c>
      <c r="G530" s="5" t="s">
        <v>430</v>
      </c>
      <c r="H530" s="5" t="s">
        <v>11</v>
      </c>
      <c r="I530" s="5" t="s">
        <v>11</v>
      </c>
      <c r="J530" s="5" t="s">
        <v>11</v>
      </c>
      <c r="K530" s="10">
        <v>1</v>
      </c>
      <c r="L530" s="10">
        <v>14</v>
      </c>
      <c r="M530" s="5" t="str">
        <f>CONCATENATE(VLOOKUP(B530,[1]Export!$M:$BD,10,0)," ",VLOOKUP(B530,[1]Export!$M:$BD,8,0)," ",VLOOKUP(B530,[1]Export!$M:$BD,9,0))</f>
        <v>SIBIU Alee Călăreţilor 33</v>
      </c>
      <c r="N530" s="6" t="str">
        <f>VLOOKUP(B530,[1]Export!$M:$BD,12,0)</f>
        <v>0748887699</v>
      </c>
      <c r="O530" s="6" t="str">
        <f>VLOOKUP(B530,[1]Export!$M:$BD,13,0)</f>
        <v>0748887699</v>
      </c>
      <c r="P530" s="6" t="str">
        <f>VLOOKUP(B530,[1]Export!$M:$BD,14,0)</f>
        <v>contact@all4joy.ro</v>
      </c>
      <c r="Q530" s="6" t="str">
        <f>VLOOKUP(B530,[1]Export!$M:$BD,22,0)</f>
        <v/>
      </c>
    </row>
    <row r="531" spans="1:17" ht="43.2" x14ac:dyDescent="0.3">
      <c r="A531" s="7" t="s">
        <v>319</v>
      </c>
      <c r="B531" s="5" t="s">
        <v>319</v>
      </c>
      <c r="C531" s="5" t="s">
        <v>299</v>
      </c>
      <c r="D531" s="6" t="s">
        <v>10</v>
      </c>
      <c r="E531" s="5" t="s">
        <v>12</v>
      </c>
      <c r="F531" s="6" t="s">
        <v>10</v>
      </c>
      <c r="G531" s="5" t="s">
        <v>430</v>
      </c>
      <c r="H531" s="5" t="s">
        <v>11</v>
      </c>
      <c r="I531" s="5" t="s">
        <v>11</v>
      </c>
      <c r="J531" s="5" t="s">
        <v>11</v>
      </c>
      <c r="K531" s="10">
        <v>2</v>
      </c>
      <c r="L531" s="10">
        <v>49</v>
      </c>
      <c r="M531" s="5" t="str">
        <f>CONCATENATE(VLOOKUP(B531,[1]Export!$M:$BD,10,0)," ",VLOOKUP(B531,[1]Export!$M:$BD,8,0)," ",VLOOKUP(B531,[1]Export!$M:$BD,9,0))</f>
        <v>SIBIU Aleea Haiducului 3</v>
      </c>
      <c r="N531" s="6" t="str">
        <f>VLOOKUP(B531,[1]Export!$M:$BD,12,0)</f>
        <v>0269422979</v>
      </c>
      <c r="O531" s="6" t="str">
        <f>VLOOKUP(B531,[1]Export!$M:$BD,13,0)</f>
        <v>0269422979</v>
      </c>
      <c r="P531" s="6" t="str">
        <f>VLOOKUP(B531,[1]Export!$M:$BD,14,0)</f>
        <v>gr38sibiu@yahoo.com</v>
      </c>
      <c r="Q531" s="6" t="str">
        <f>VLOOKUP(B531,[1]Export!$M:$BD,22,0)</f>
        <v/>
      </c>
    </row>
    <row r="532" spans="1:17" ht="43.2" x14ac:dyDescent="0.3">
      <c r="A532" s="7" t="s">
        <v>319</v>
      </c>
      <c r="B532" s="5" t="s">
        <v>319</v>
      </c>
      <c r="C532" s="5" t="s">
        <v>299</v>
      </c>
      <c r="D532" s="6" t="s">
        <v>10</v>
      </c>
      <c r="E532" s="5" t="s">
        <v>12</v>
      </c>
      <c r="F532" s="6" t="s">
        <v>10</v>
      </c>
      <c r="G532" s="5" t="s">
        <v>431</v>
      </c>
      <c r="H532" s="5" t="s">
        <v>11</v>
      </c>
      <c r="I532" s="5" t="s">
        <v>11</v>
      </c>
      <c r="J532" s="5" t="s">
        <v>11</v>
      </c>
      <c r="K532" s="10">
        <v>0.5</v>
      </c>
      <c r="L532" s="10">
        <v>13</v>
      </c>
      <c r="M532" s="5" t="str">
        <f>CONCATENATE(VLOOKUP(B532,[1]Export!$M:$BD,10,0)," ",VLOOKUP(B532,[1]Export!$M:$BD,8,0)," ",VLOOKUP(B532,[1]Export!$M:$BD,9,0))</f>
        <v>SIBIU Aleea Haiducului 3</v>
      </c>
      <c r="N532" s="6" t="str">
        <f>VLOOKUP(B532,[1]Export!$M:$BD,12,0)</f>
        <v>0269422979</v>
      </c>
      <c r="O532" s="6" t="str">
        <f>VLOOKUP(B532,[1]Export!$M:$BD,13,0)</f>
        <v>0269422979</v>
      </c>
      <c r="P532" s="6" t="str">
        <f>VLOOKUP(B532,[1]Export!$M:$BD,14,0)</f>
        <v>gr38sibiu@yahoo.com</v>
      </c>
      <c r="Q532" s="6" t="str">
        <f>VLOOKUP(B532,[1]Export!$M:$BD,22,0)</f>
        <v/>
      </c>
    </row>
    <row r="533" spans="1:17" ht="43.2" x14ac:dyDescent="0.3">
      <c r="A533" s="7" t="s">
        <v>319</v>
      </c>
      <c r="B533" s="5" t="s">
        <v>319</v>
      </c>
      <c r="C533" s="5" t="s">
        <v>299</v>
      </c>
      <c r="D533" s="6" t="s">
        <v>10</v>
      </c>
      <c r="E533" s="5" t="s">
        <v>12</v>
      </c>
      <c r="F533" s="6" t="s">
        <v>10</v>
      </c>
      <c r="G533" s="5" t="s">
        <v>431</v>
      </c>
      <c r="H533" s="5" t="s">
        <v>11</v>
      </c>
      <c r="I533" s="5" t="s">
        <v>11</v>
      </c>
      <c r="J533" s="5" t="s">
        <v>11</v>
      </c>
      <c r="K533" s="10">
        <v>1</v>
      </c>
      <c r="L533" s="10">
        <v>26</v>
      </c>
      <c r="M533" s="5" t="str">
        <f>CONCATENATE(VLOOKUP(B533,[1]Export!$M:$BD,10,0)," ",VLOOKUP(B533,[1]Export!$M:$BD,8,0)," ",VLOOKUP(B533,[1]Export!$M:$BD,9,0))</f>
        <v>SIBIU Aleea Haiducului 3</v>
      </c>
      <c r="N533" s="6" t="str">
        <f>VLOOKUP(B533,[1]Export!$M:$BD,12,0)</f>
        <v>0269422979</v>
      </c>
      <c r="O533" s="6" t="str">
        <f>VLOOKUP(B533,[1]Export!$M:$BD,13,0)</f>
        <v>0269422979</v>
      </c>
      <c r="P533" s="6" t="str">
        <f>VLOOKUP(B533,[1]Export!$M:$BD,14,0)</f>
        <v>gr38sibiu@yahoo.com</v>
      </c>
      <c r="Q533" s="6" t="str">
        <f>VLOOKUP(B533,[1]Export!$M:$BD,22,0)</f>
        <v/>
      </c>
    </row>
    <row r="534" spans="1:17" ht="43.2" x14ac:dyDescent="0.3">
      <c r="A534" s="7" t="s">
        <v>319</v>
      </c>
      <c r="B534" s="5" t="s">
        <v>319</v>
      </c>
      <c r="C534" s="5" t="s">
        <v>299</v>
      </c>
      <c r="D534" s="6" t="s">
        <v>10</v>
      </c>
      <c r="E534" s="5" t="s">
        <v>13</v>
      </c>
      <c r="F534" s="6" t="s">
        <v>10</v>
      </c>
      <c r="G534" s="5" t="s">
        <v>431</v>
      </c>
      <c r="H534" s="5" t="s">
        <v>11</v>
      </c>
      <c r="I534" s="5" t="s">
        <v>11</v>
      </c>
      <c r="J534" s="5" t="s">
        <v>11</v>
      </c>
      <c r="K534" s="10">
        <v>1</v>
      </c>
      <c r="L534" s="10">
        <v>23</v>
      </c>
      <c r="M534" s="5" t="str">
        <f>CONCATENATE(VLOOKUP(B534,[1]Export!$M:$BD,10,0)," ",VLOOKUP(B534,[1]Export!$M:$BD,8,0)," ",VLOOKUP(B534,[1]Export!$M:$BD,9,0))</f>
        <v>SIBIU Aleea Haiducului 3</v>
      </c>
      <c r="N534" s="6" t="str">
        <f>VLOOKUP(B534,[1]Export!$M:$BD,12,0)</f>
        <v>0269422979</v>
      </c>
      <c r="O534" s="6" t="str">
        <f>VLOOKUP(B534,[1]Export!$M:$BD,13,0)</f>
        <v>0269422979</v>
      </c>
      <c r="P534" s="6" t="str">
        <f>VLOOKUP(B534,[1]Export!$M:$BD,14,0)</f>
        <v>gr38sibiu@yahoo.com</v>
      </c>
      <c r="Q534" s="6" t="str">
        <f>VLOOKUP(B534,[1]Export!$M:$BD,22,0)</f>
        <v/>
      </c>
    </row>
    <row r="535" spans="1:17" ht="43.2" x14ac:dyDescent="0.3">
      <c r="A535" s="7" t="s">
        <v>319</v>
      </c>
      <c r="B535" s="5" t="s">
        <v>319</v>
      </c>
      <c r="C535" s="5" t="s">
        <v>299</v>
      </c>
      <c r="D535" s="6" t="s">
        <v>10</v>
      </c>
      <c r="E535" s="5" t="s">
        <v>13</v>
      </c>
      <c r="F535" s="6" t="s">
        <v>10</v>
      </c>
      <c r="G535" s="5" t="s">
        <v>430</v>
      </c>
      <c r="H535" s="5" t="s">
        <v>11</v>
      </c>
      <c r="I535" s="5" t="s">
        <v>11</v>
      </c>
      <c r="J535" s="5" t="s">
        <v>11</v>
      </c>
      <c r="K535" s="10">
        <v>1</v>
      </c>
      <c r="L535" s="10">
        <v>23</v>
      </c>
      <c r="M535" s="5" t="str">
        <f>CONCATENATE(VLOOKUP(B535,[1]Export!$M:$BD,10,0)," ",VLOOKUP(B535,[1]Export!$M:$BD,8,0)," ",VLOOKUP(B535,[1]Export!$M:$BD,9,0))</f>
        <v>SIBIU Aleea Haiducului 3</v>
      </c>
      <c r="N535" s="6" t="str">
        <f>VLOOKUP(B535,[1]Export!$M:$BD,12,0)</f>
        <v>0269422979</v>
      </c>
      <c r="O535" s="6" t="str">
        <f>VLOOKUP(B535,[1]Export!$M:$BD,13,0)</f>
        <v>0269422979</v>
      </c>
      <c r="P535" s="6" t="str">
        <f>VLOOKUP(B535,[1]Export!$M:$BD,14,0)</f>
        <v>gr38sibiu@yahoo.com</v>
      </c>
      <c r="Q535" s="6" t="str">
        <f>VLOOKUP(B535,[1]Export!$M:$BD,22,0)</f>
        <v/>
      </c>
    </row>
    <row r="536" spans="1:17" ht="43.2" x14ac:dyDescent="0.3">
      <c r="A536" s="7" t="s">
        <v>319</v>
      </c>
      <c r="B536" s="5" t="s">
        <v>319</v>
      </c>
      <c r="C536" s="5" t="s">
        <v>299</v>
      </c>
      <c r="D536" s="6" t="s">
        <v>10</v>
      </c>
      <c r="E536" s="5" t="s">
        <v>14</v>
      </c>
      <c r="F536" s="6" t="s">
        <v>10</v>
      </c>
      <c r="G536" s="5" t="s">
        <v>431</v>
      </c>
      <c r="H536" s="5" t="s">
        <v>11</v>
      </c>
      <c r="I536" s="5" t="s">
        <v>11</v>
      </c>
      <c r="J536" s="5" t="s">
        <v>11</v>
      </c>
      <c r="K536" s="10">
        <v>0.5</v>
      </c>
      <c r="L536" s="10">
        <v>13</v>
      </c>
      <c r="M536" s="5" t="str">
        <f>CONCATENATE(VLOOKUP(B536,[1]Export!$M:$BD,10,0)," ",VLOOKUP(B536,[1]Export!$M:$BD,8,0)," ",VLOOKUP(B536,[1]Export!$M:$BD,9,0))</f>
        <v>SIBIU Aleea Haiducului 3</v>
      </c>
      <c r="N536" s="6" t="str">
        <f>VLOOKUP(B536,[1]Export!$M:$BD,12,0)</f>
        <v>0269422979</v>
      </c>
      <c r="O536" s="6" t="str">
        <f>VLOOKUP(B536,[1]Export!$M:$BD,13,0)</f>
        <v>0269422979</v>
      </c>
      <c r="P536" s="6" t="str">
        <f>VLOOKUP(B536,[1]Export!$M:$BD,14,0)</f>
        <v>gr38sibiu@yahoo.com</v>
      </c>
      <c r="Q536" s="6" t="str">
        <f>VLOOKUP(B536,[1]Export!$M:$BD,22,0)</f>
        <v/>
      </c>
    </row>
    <row r="537" spans="1:17" ht="43.2" x14ac:dyDescent="0.3">
      <c r="A537" s="7" t="s">
        <v>319</v>
      </c>
      <c r="B537" s="5" t="s">
        <v>319</v>
      </c>
      <c r="C537" s="5" t="s">
        <v>299</v>
      </c>
      <c r="D537" s="6" t="s">
        <v>10</v>
      </c>
      <c r="E537" s="5" t="s">
        <v>14</v>
      </c>
      <c r="F537" s="6" t="s">
        <v>10</v>
      </c>
      <c r="G537" s="5" t="s">
        <v>430</v>
      </c>
      <c r="H537" s="5" t="s">
        <v>11</v>
      </c>
      <c r="I537" s="5" t="s">
        <v>11</v>
      </c>
      <c r="J537" s="5" t="s">
        <v>11</v>
      </c>
      <c r="K537" s="10">
        <v>2</v>
      </c>
      <c r="L537" s="10">
        <v>48</v>
      </c>
      <c r="M537" s="5" t="str">
        <f>CONCATENATE(VLOOKUP(B537,[1]Export!$M:$BD,10,0)," ",VLOOKUP(B537,[1]Export!$M:$BD,8,0)," ",VLOOKUP(B537,[1]Export!$M:$BD,9,0))</f>
        <v>SIBIU Aleea Haiducului 3</v>
      </c>
      <c r="N537" s="6" t="str">
        <f>VLOOKUP(B537,[1]Export!$M:$BD,12,0)</f>
        <v>0269422979</v>
      </c>
      <c r="O537" s="6" t="str">
        <f>VLOOKUP(B537,[1]Export!$M:$BD,13,0)</f>
        <v>0269422979</v>
      </c>
      <c r="P537" s="6" t="str">
        <f>VLOOKUP(B537,[1]Export!$M:$BD,14,0)</f>
        <v>gr38sibiu@yahoo.com</v>
      </c>
      <c r="Q537" s="6" t="str">
        <f>VLOOKUP(B537,[1]Export!$M:$BD,22,0)</f>
        <v/>
      </c>
    </row>
    <row r="538" spans="1:17" ht="28.8" x14ac:dyDescent="0.3">
      <c r="A538" s="7" t="s">
        <v>320</v>
      </c>
      <c r="B538" s="5" t="s">
        <v>320</v>
      </c>
      <c r="C538" s="5" t="s">
        <v>299</v>
      </c>
      <c r="D538" s="6" t="s">
        <v>103</v>
      </c>
      <c r="E538" s="5" t="s">
        <v>12</v>
      </c>
      <c r="F538" s="6" t="s">
        <v>103</v>
      </c>
      <c r="G538" s="5" t="s">
        <v>430</v>
      </c>
      <c r="H538" s="5" t="s">
        <v>11</v>
      </c>
      <c r="I538" s="5" t="s">
        <v>11</v>
      </c>
      <c r="J538" s="5" t="s">
        <v>11</v>
      </c>
      <c r="K538" s="10">
        <v>2</v>
      </c>
      <c r="L538" s="10">
        <v>40</v>
      </c>
      <c r="M538" s="5" t="str">
        <f>CONCATENATE(VLOOKUP(B538,[1]Export!$M:$BD,10,0)," ",VLOOKUP(B538,[1]Export!$M:$BD,8,0)," ",VLOOKUP(B538,[1]Export!$M:$BD,9,0))</f>
        <v>SIBIU Amnaş/ Berăriei 1/ 4</v>
      </c>
      <c r="N538" s="6" t="str">
        <f>VLOOKUP(B538,[1]Export!$M:$BD,12,0)</f>
        <v>0727786400</v>
      </c>
      <c r="O538" s="6" t="str">
        <f>VLOOKUP(B538,[1]Export!$M:$BD,13,0)</f>
        <v>0762732379</v>
      </c>
      <c r="P538" s="6" t="str">
        <f>VLOOKUP(B538,[1]Export!$M:$BD,14,0)</f>
        <v>gradinita.fram@gmail.com</v>
      </c>
      <c r="Q538" s="6" t="str">
        <f>VLOOKUP(B538,[1]Export!$M:$BD,22,0)</f>
        <v/>
      </c>
    </row>
    <row r="539" spans="1:17" ht="28.8" x14ac:dyDescent="0.3">
      <c r="A539" s="7" t="s">
        <v>320</v>
      </c>
      <c r="B539" s="5" t="s">
        <v>320</v>
      </c>
      <c r="C539" s="5" t="s">
        <v>299</v>
      </c>
      <c r="D539" s="6" t="s">
        <v>103</v>
      </c>
      <c r="E539" s="5" t="s">
        <v>13</v>
      </c>
      <c r="F539" s="6" t="s">
        <v>103</v>
      </c>
      <c r="G539" s="5" t="s">
        <v>430</v>
      </c>
      <c r="H539" s="5" t="s">
        <v>11</v>
      </c>
      <c r="I539" s="5" t="s">
        <v>11</v>
      </c>
      <c r="J539" s="5" t="s">
        <v>11</v>
      </c>
      <c r="K539" s="10">
        <v>0.5</v>
      </c>
      <c r="L539" s="10">
        <v>10</v>
      </c>
      <c r="M539" s="5" t="str">
        <f>CONCATENATE(VLOOKUP(B539,[1]Export!$M:$BD,10,0)," ",VLOOKUP(B539,[1]Export!$M:$BD,8,0)," ",VLOOKUP(B539,[1]Export!$M:$BD,9,0))</f>
        <v>SIBIU Amnaş/ Berăriei 1/ 4</v>
      </c>
      <c r="N539" s="6" t="str">
        <f>VLOOKUP(B539,[1]Export!$M:$BD,12,0)</f>
        <v>0727786400</v>
      </c>
      <c r="O539" s="6" t="str">
        <f>VLOOKUP(B539,[1]Export!$M:$BD,13,0)</f>
        <v>0762732379</v>
      </c>
      <c r="P539" s="6" t="str">
        <f>VLOOKUP(B539,[1]Export!$M:$BD,14,0)</f>
        <v>gradinita.fram@gmail.com</v>
      </c>
      <c r="Q539" s="6" t="str">
        <f>VLOOKUP(B539,[1]Export!$M:$BD,22,0)</f>
        <v/>
      </c>
    </row>
    <row r="540" spans="1:17" ht="28.8" x14ac:dyDescent="0.3">
      <c r="A540" s="7" t="s">
        <v>320</v>
      </c>
      <c r="B540" s="5" t="s">
        <v>320</v>
      </c>
      <c r="C540" s="5" t="s">
        <v>299</v>
      </c>
      <c r="D540" s="6" t="s">
        <v>103</v>
      </c>
      <c r="E540" s="5" t="s">
        <v>14</v>
      </c>
      <c r="F540" s="6" t="s">
        <v>103</v>
      </c>
      <c r="G540" s="5" t="s">
        <v>430</v>
      </c>
      <c r="H540" s="5" t="s">
        <v>11</v>
      </c>
      <c r="I540" s="5" t="s">
        <v>11</v>
      </c>
      <c r="J540" s="5" t="s">
        <v>11</v>
      </c>
      <c r="K540" s="10">
        <v>0.5</v>
      </c>
      <c r="L540" s="10">
        <v>10</v>
      </c>
      <c r="M540" s="5" t="str">
        <f>CONCATENATE(VLOOKUP(B540,[1]Export!$M:$BD,10,0)," ",VLOOKUP(B540,[1]Export!$M:$BD,8,0)," ",VLOOKUP(B540,[1]Export!$M:$BD,9,0))</f>
        <v>SIBIU Amnaş/ Berăriei 1/ 4</v>
      </c>
      <c r="N540" s="6" t="str">
        <f>VLOOKUP(B540,[1]Export!$M:$BD,12,0)</f>
        <v>0727786400</v>
      </c>
      <c r="O540" s="6" t="str">
        <f>VLOOKUP(B540,[1]Export!$M:$BD,13,0)</f>
        <v>0762732379</v>
      </c>
      <c r="P540" s="6" t="str">
        <f>VLOOKUP(B540,[1]Export!$M:$BD,14,0)</f>
        <v>gradinita.fram@gmail.com</v>
      </c>
      <c r="Q540" s="6" t="str">
        <f>VLOOKUP(B540,[1]Export!$M:$BD,22,0)</f>
        <v/>
      </c>
    </row>
    <row r="541" spans="1:17" ht="43.2" x14ac:dyDescent="0.3">
      <c r="A541" s="7" t="s">
        <v>321</v>
      </c>
      <c r="B541" s="5" t="s">
        <v>321</v>
      </c>
      <c r="C541" s="5" t="s">
        <v>299</v>
      </c>
      <c r="D541" s="6" t="s">
        <v>10</v>
      </c>
      <c r="E541" s="5" t="s">
        <v>12</v>
      </c>
      <c r="F541" s="6" t="s">
        <v>10</v>
      </c>
      <c r="G541" s="5" t="s">
        <v>430</v>
      </c>
      <c r="H541" s="5" t="s">
        <v>11</v>
      </c>
      <c r="I541" s="5" t="s">
        <v>11</v>
      </c>
      <c r="J541" s="5" t="s">
        <v>11</v>
      </c>
      <c r="K541" s="10">
        <v>2</v>
      </c>
      <c r="L541" s="10">
        <v>50</v>
      </c>
      <c r="M541" s="5" t="str">
        <f>CONCATENATE(VLOOKUP(B541,[1]Export!$M:$BD,10,0)," ",VLOOKUP(B541,[1]Export!$M:$BD,8,0)," ",VLOOKUP(B541,[1]Export!$M:$BD,9,0))</f>
        <v>SIBIU Oituz 27</v>
      </c>
      <c r="N541" s="6" t="str">
        <f>VLOOKUP(B541,[1]Export!$M:$BD,12,0)</f>
        <v>0269447892</v>
      </c>
      <c r="O541" s="6" t="str">
        <f>VLOOKUP(B541,[1]Export!$M:$BD,13,0)</f>
        <v>0269447892</v>
      </c>
      <c r="P541" s="6" t="str">
        <f>VLOOKUP(B541,[1]Export!$M:$BD,14,0)</f>
        <v>gradfratiigrimm@yahoo.com</v>
      </c>
      <c r="Q541" s="6" t="str">
        <f>VLOOKUP(B541,[1]Export!$M:$BD,22,0)</f>
        <v/>
      </c>
    </row>
    <row r="542" spans="1:17" ht="43.2" x14ac:dyDescent="0.3">
      <c r="A542" s="7" t="s">
        <v>321</v>
      </c>
      <c r="B542" s="5" t="s">
        <v>321</v>
      </c>
      <c r="C542" s="5" t="s">
        <v>299</v>
      </c>
      <c r="D542" s="6" t="s">
        <v>10</v>
      </c>
      <c r="E542" s="5" t="s">
        <v>12</v>
      </c>
      <c r="F542" s="6" t="s">
        <v>10</v>
      </c>
      <c r="G542" s="5" t="s">
        <v>431</v>
      </c>
      <c r="H542" s="5" t="s">
        <v>11</v>
      </c>
      <c r="I542" s="5" t="s">
        <v>11</v>
      </c>
      <c r="J542" s="5" t="s">
        <v>11</v>
      </c>
      <c r="K542" s="10">
        <v>2</v>
      </c>
      <c r="L542" s="10">
        <v>43</v>
      </c>
      <c r="M542" s="5" t="str">
        <f>CONCATENATE(VLOOKUP(B542,[1]Export!$M:$BD,10,0)," ",VLOOKUP(B542,[1]Export!$M:$BD,8,0)," ",VLOOKUP(B542,[1]Export!$M:$BD,9,0))</f>
        <v>SIBIU Oituz 27</v>
      </c>
      <c r="N542" s="6" t="str">
        <f>VLOOKUP(B542,[1]Export!$M:$BD,12,0)</f>
        <v>0269447892</v>
      </c>
      <c r="O542" s="6" t="str">
        <f>VLOOKUP(B542,[1]Export!$M:$BD,13,0)</f>
        <v>0269447892</v>
      </c>
      <c r="P542" s="6" t="str">
        <f>VLOOKUP(B542,[1]Export!$M:$BD,14,0)</f>
        <v>gradfratiigrimm@yahoo.com</v>
      </c>
      <c r="Q542" s="6" t="str">
        <f>VLOOKUP(B542,[1]Export!$M:$BD,22,0)</f>
        <v/>
      </c>
    </row>
    <row r="543" spans="1:17" ht="43.2" x14ac:dyDescent="0.3">
      <c r="A543" s="7" t="s">
        <v>321</v>
      </c>
      <c r="B543" s="5" t="s">
        <v>321</v>
      </c>
      <c r="C543" s="5" t="s">
        <v>299</v>
      </c>
      <c r="D543" s="6" t="s">
        <v>10</v>
      </c>
      <c r="E543" s="5" t="s">
        <v>13</v>
      </c>
      <c r="F543" s="6" t="s">
        <v>10</v>
      </c>
      <c r="G543" s="5" t="s">
        <v>430</v>
      </c>
      <c r="H543" s="5" t="s">
        <v>11</v>
      </c>
      <c r="I543" s="5" t="s">
        <v>11</v>
      </c>
      <c r="J543" s="5" t="s">
        <v>11</v>
      </c>
      <c r="K543" s="10">
        <v>3</v>
      </c>
      <c r="L543" s="10">
        <v>60</v>
      </c>
      <c r="M543" s="5" t="str">
        <f>CONCATENATE(VLOOKUP(B543,[1]Export!$M:$BD,10,0)," ",VLOOKUP(B543,[1]Export!$M:$BD,8,0)," ",VLOOKUP(B543,[1]Export!$M:$BD,9,0))</f>
        <v>SIBIU Oituz 27</v>
      </c>
      <c r="N543" s="6" t="str">
        <f>VLOOKUP(B543,[1]Export!$M:$BD,12,0)</f>
        <v>0269447892</v>
      </c>
      <c r="O543" s="6" t="str">
        <f>VLOOKUP(B543,[1]Export!$M:$BD,13,0)</f>
        <v>0269447892</v>
      </c>
      <c r="P543" s="6" t="str">
        <f>VLOOKUP(B543,[1]Export!$M:$BD,14,0)</f>
        <v>gradfratiigrimm@yahoo.com</v>
      </c>
      <c r="Q543" s="6" t="str">
        <f>VLOOKUP(B543,[1]Export!$M:$BD,22,0)</f>
        <v/>
      </c>
    </row>
    <row r="544" spans="1:17" ht="43.2" x14ac:dyDescent="0.3">
      <c r="A544" s="7" t="s">
        <v>321</v>
      </c>
      <c r="B544" s="5" t="s">
        <v>321</v>
      </c>
      <c r="C544" s="5" t="s">
        <v>299</v>
      </c>
      <c r="D544" s="6" t="s">
        <v>10</v>
      </c>
      <c r="E544" s="5" t="s">
        <v>14</v>
      </c>
      <c r="F544" s="6" t="s">
        <v>10</v>
      </c>
      <c r="G544" s="5" t="s">
        <v>430</v>
      </c>
      <c r="H544" s="5" t="s">
        <v>11</v>
      </c>
      <c r="I544" s="5" t="s">
        <v>11</v>
      </c>
      <c r="J544" s="5" t="s">
        <v>11</v>
      </c>
      <c r="K544" s="10">
        <v>3</v>
      </c>
      <c r="L544" s="10">
        <v>67</v>
      </c>
      <c r="M544" s="5" t="str">
        <f>CONCATENATE(VLOOKUP(B544,[1]Export!$M:$BD,10,0)," ",VLOOKUP(B544,[1]Export!$M:$BD,8,0)," ",VLOOKUP(B544,[1]Export!$M:$BD,9,0))</f>
        <v>SIBIU Oituz 27</v>
      </c>
      <c r="N544" s="6" t="str">
        <f>VLOOKUP(B544,[1]Export!$M:$BD,12,0)</f>
        <v>0269447892</v>
      </c>
      <c r="O544" s="6" t="str">
        <f>VLOOKUP(B544,[1]Export!$M:$BD,13,0)</f>
        <v>0269447892</v>
      </c>
      <c r="P544" s="6" t="str">
        <f>VLOOKUP(B544,[1]Export!$M:$BD,14,0)</f>
        <v>gradfratiigrimm@yahoo.com</v>
      </c>
      <c r="Q544" s="6" t="str">
        <f>VLOOKUP(B544,[1]Export!$M:$BD,22,0)</f>
        <v/>
      </c>
    </row>
    <row r="545" spans="1:17" ht="43.2" x14ac:dyDescent="0.3">
      <c r="A545" s="7" t="s">
        <v>322</v>
      </c>
      <c r="B545" s="5" t="s">
        <v>322</v>
      </c>
      <c r="C545" s="5" t="s">
        <v>299</v>
      </c>
      <c r="D545" s="6" t="s">
        <v>103</v>
      </c>
      <c r="E545" s="5" t="s">
        <v>12</v>
      </c>
      <c r="F545" s="6" t="s">
        <v>105</v>
      </c>
      <c r="G545" s="5" t="s">
        <v>430</v>
      </c>
      <c r="H545" s="5" t="s">
        <v>11</v>
      </c>
      <c r="I545" s="5" t="s">
        <v>11</v>
      </c>
      <c r="J545" s="5" t="s">
        <v>11</v>
      </c>
      <c r="K545" s="10">
        <v>1</v>
      </c>
      <c r="L545" s="10">
        <v>20</v>
      </c>
      <c r="M545" s="5" t="str">
        <f>CONCATENATE(VLOOKUP(B545,[1]Export!$M:$BD,10,0)," ",VLOOKUP(B545,[1]Export!$M:$BD,8,0)," ",VLOOKUP(B545,[1]Export!$M:$BD,9,0))</f>
        <v>SIBIU Privighetorii 6</v>
      </c>
      <c r="N545" s="6" t="str">
        <f>VLOOKUP(B545,[1]Export!$M:$BD,12,0)</f>
        <v>0742116999</v>
      </c>
      <c r="O545" s="6" t="str">
        <f>VLOOKUP(B545,[1]Export!$M:$BD,13,0)</f>
        <v>0742116999</v>
      </c>
      <c r="P545" s="6" t="str">
        <f>VLOOKUP(B545,[1]Export!$M:$BD,14,0)</f>
        <v>info@gradinitaluimickey.ro</v>
      </c>
      <c r="Q545" s="6" t="str">
        <f>VLOOKUP(B545,[1]Export!$M:$BD,22,0)</f>
        <v>https://gradinitaluimickey.ro</v>
      </c>
    </row>
    <row r="546" spans="1:17" ht="43.2" x14ac:dyDescent="0.3">
      <c r="A546" s="7" t="s">
        <v>322</v>
      </c>
      <c r="B546" s="5" t="s">
        <v>322</v>
      </c>
      <c r="C546" s="5" t="s">
        <v>299</v>
      </c>
      <c r="D546" s="6" t="s">
        <v>103</v>
      </c>
      <c r="E546" s="5" t="s">
        <v>13</v>
      </c>
      <c r="F546" s="6" t="s">
        <v>105</v>
      </c>
      <c r="G546" s="5" t="s">
        <v>430</v>
      </c>
      <c r="H546" s="5" t="s">
        <v>11</v>
      </c>
      <c r="I546" s="5" t="s">
        <v>11</v>
      </c>
      <c r="J546" s="5" t="s">
        <v>11</v>
      </c>
      <c r="K546" s="10">
        <v>2</v>
      </c>
      <c r="L546" s="10">
        <v>40</v>
      </c>
      <c r="M546" s="5" t="str">
        <f>CONCATENATE(VLOOKUP(B546,[1]Export!$M:$BD,10,0)," ",VLOOKUP(B546,[1]Export!$M:$BD,8,0)," ",VLOOKUP(B546,[1]Export!$M:$BD,9,0))</f>
        <v>SIBIU Privighetorii 6</v>
      </c>
      <c r="N546" s="6" t="str">
        <f>VLOOKUP(B546,[1]Export!$M:$BD,12,0)</f>
        <v>0742116999</v>
      </c>
      <c r="O546" s="6" t="str">
        <f>VLOOKUP(B546,[1]Export!$M:$BD,13,0)</f>
        <v>0742116999</v>
      </c>
      <c r="P546" s="6" t="str">
        <f>VLOOKUP(B546,[1]Export!$M:$BD,14,0)</f>
        <v>info@gradinitaluimickey.ro</v>
      </c>
      <c r="Q546" s="6" t="str">
        <f>VLOOKUP(B546,[1]Export!$M:$BD,22,0)</f>
        <v>https://gradinitaluimickey.ro</v>
      </c>
    </row>
    <row r="547" spans="1:17" ht="43.2" x14ac:dyDescent="0.3">
      <c r="A547" s="7" t="s">
        <v>322</v>
      </c>
      <c r="B547" s="5" t="s">
        <v>322</v>
      </c>
      <c r="C547" s="5" t="s">
        <v>299</v>
      </c>
      <c r="D547" s="6" t="s">
        <v>103</v>
      </c>
      <c r="E547" s="5" t="s">
        <v>14</v>
      </c>
      <c r="F547" s="6" t="s">
        <v>105</v>
      </c>
      <c r="G547" s="5" t="s">
        <v>430</v>
      </c>
      <c r="H547" s="5" t="s">
        <v>11</v>
      </c>
      <c r="I547" s="5" t="s">
        <v>11</v>
      </c>
      <c r="J547" s="5" t="s">
        <v>11</v>
      </c>
      <c r="K547" s="10">
        <v>1</v>
      </c>
      <c r="L547" s="10">
        <v>20</v>
      </c>
      <c r="M547" s="5" t="str">
        <f>CONCATENATE(VLOOKUP(B547,[1]Export!$M:$BD,10,0)," ",VLOOKUP(B547,[1]Export!$M:$BD,8,0)," ",VLOOKUP(B547,[1]Export!$M:$BD,9,0))</f>
        <v>SIBIU Privighetorii 6</v>
      </c>
      <c r="N547" s="6" t="str">
        <f>VLOOKUP(B547,[1]Export!$M:$BD,12,0)</f>
        <v>0742116999</v>
      </c>
      <c r="O547" s="6" t="str">
        <f>VLOOKUP(B547,[1]Export!$M:$BD,13,0)</f>
        <v>0742116999</v>
      </c>
      <c r="P547" s="6" t="str">
        <f>VLOOKUP(B547,[1]Export!$M:$BD,14,0)</f>
        <v>info@gradinitaluimickey.ro</v>
      </c>
      <c r="Q547" s="6" t="str">
        <f>VLOOKUP(B547,[1]Export!$M:$BD,22,0)</f>
        <v>https://gradinitaluimickey.ro</v>
      </c>
    </row>
    <row r="548" spans="1:17" ht="43.2" x14ac:dyDescent="0.3">
      <c r="A548" s="7" t="s">
        <v>323</v>
      </c>
      <c r="B548" s="5" t="s">
        <v>323</v>
      </c>
      <c r="C548" s="5" t="s">
        <v>299</v>
      </c>
      <c r="D548" s="6" t="s">
        <v>103</v>
      </c>
      <c r="E548" s="5" t="s">
        <v>12</v>
      </c>
      <c r="F548" s="6" t="s">
        <v>103</v>
      </c>
      <c r="G548" s="5" t="s">
        <v>430</v>
      </c>
      <c r="H548" s="5" t="s">
        <v>11</v>
      </c>
      <c r="I548" s="5" t="s">
        <v>11</v>
      </c>
      <c r="J548" s="5" t="s">
        <v>11</v>
      </c>
      <c r="K548" s="10">
        <v>1</v>
      </c>
      <c r="L548" s="10">
        <v>17</v>
      </c>
      <c r="M548" s="5" t="str">
        <f>CONCATENATE(VLOOKUP(B548,[1]Export!$M:$BD,10,0)," ",VLOOKUP(B548,[1]Export!$M:$BD,8,0)," ",VLOOKUP(B548,[1]Export!$M:$BD,9,0))</f>
        <v>SIBIU Alecsandri Vasile 17 A</v>
      </c>
      <c r="N548" s="6" t="str">
        <f>VLOOKUP(B548,[1]Export!$M:$BD,12,0)</f>
        <v>0742888220</v>
      </c>
      <c r="O548" s="6" t="str">
        <f>VLOOKUP(B548,[1]Export!$M:$BD,13,0)</f>
        <v>0742888220</v>
      </c>
      <c r="P548" s="6" t="str">
        <f>VLOOKUP(B548,[1]Export!$M:$BD,14,0)</f>
        <v>contact@gradinitaparticularasibiu.ro</v>
      </c>
      <c r="Q548" s="6" t="str">
        <f>VLOOKUP(B548,[1]Export!$M:$BD,22,0)</f>
        <v/>
      </c>
    </row>
    <row r="549" spans="1:17" ht="43.2" x14ac:dyDescent="0.3">
      <c r="A549" s="7" t="s">
        <v>323</v>
      </c>
      <c r="B549" s="5" t="s">
        <v>323</v>
      </c>
      <c r="C549" s="5" t="s">
        <v>299</v>
      </c>
      <c r="D549" s="6" t="s">
        <v>103</v>
      </c>
      <c r="E549" s="5" t="s">
        <v>13</v>
      </c>
      <c r="F549" s="6" t="s">
        <v>103</v>
      </c>
      <c r="G549" s="5" t="s">
        <v>430</v>
      </c>
      <c r="H549" s="5" t="s">
        <v>11</v>
      </c>
      <c r="I549" s="5" t="s">
        <v>11</v>
      </c>
      <c r="J549" s="5" t="s">
        <v>11</v>
      </c>
      <c r="K549" s="10">
        <v>2</v>
      </c>
      <c r="L549" s="10">
        <v>34</v>
      </c>
      <c r="M549" s="5" t="str">
        <f>CONCATENATE(VLOOKUP(B549,[1]Export!$M:$BD,10,0)," ",VLOOKUP(B549,[1]Export!$M:$BD,8,0)," ",VLOOKUP(B549,[1]Export!$M:$BD,9,0))</f>
        <v>SIBIU Alecsandri Vasile 17 A</v>
      </c>
      <c r="N549" s="6" t="str">
        <f>VLOOKUP(B549,[1]Export!$M:$BD,12,0)</f>
        <v>0742888220</v>
      </c>
      <c r="O549" s="6" t="str">
        <f>VLOOKUP(B549,[1]Export!$M:$BD,13,0)</f>
        <v>0742888220</v>
      </c>
      <c r="P549" s="6" t="str">
        <f>VLOOKUP(B549,[1]Export!$M:$BD,14,0)</f>
        <v>contact@gradinitaparticularasibiu.ro</v>
      </c>
      <c r="Q549" s="6" t="str">
        <f>VLOOKUP(B549,[1]Export!$M:$BD,22,0)</f>
        <v/>
      </c>
    </row>
    <row r="550" spans="1:17" ht="43.2" x14ac:dyDescent="0.3">
      <c r="A550" s="7" t="s">
        <v>323</v>
      </c>
      <c r="B550" s="5" t="s">
        <v>323</v>
      </c>
      <c r="C550" s="5" t="s">
        <v>299</v>
      </c>
      <c r="D550" s="6" t="s">
        <v>103</v>
      </c>
      <c r="E550" s="5" t="s">
        <v>14</v>
      </c>
      <c r="F550" s="6" t="s">
        <v>103</v>
      </c>
      <c r="G550" s="5" t="s">
        <v>430</v>
      </c>
      <c r="H550" s="5" t="s">
        <v>11</v>
      </c>
      <c r="I550" s="5" t="s">
        <v>11</v>
      </c>
      <c r="J550" s="5" t="s">
        <v>11</v>
      </c>
      <c r="K550" s="10">
        <v>1</v>
      </c>
      <c r="L550" s="10">
        <v>17</v>
      </c>
      <c r="M550" s="5" t="str">
        <f>CONCATENATE(VLOOKUP(B550,[1]Export!$M:$BD,10,0)," ",VLOOKUP(B550,[1]Export!$M:$BD,8,0)," ",VLOOKUP(B550,[1]Export!$M:$BD,9,0))</f>
        <v>SIBIU Alecsandri Vasile 17 A</v>
      </c>
      <c r="N550" s="6" t="str">
        <f>VLOOKUP(B550,[1]Export!$M:$BD,12,0)</f>
        <v>0742888220</v>
      </c>
      <c r="O550" s="6" t="str">
        <f>VLOOKUP(B550,[1]Export!$M:$BD,13,0)</f>
        <v>0742888220</v>
      </c>
      <c r="P550" s="6" t="str">
        <f>VLOOKUP(B550,[1]Export!$M:$BD,14,0)</f>
        <v>contact@gradinitaparticularasibiu.ro</v>
      </c>
      <c r="Q550" s="6" t="str">
        <f>VLOOKUP(B550,[1]Export!$M:$BD,22,0)</f>
        <v/>
      </c>
    </row>
    <row r="551" spans="1:17" ht="28.8" x14ac:dyDescent="0.3">
      <c r="A551" s="7" t="s">
        <v>324</v>
      </c>
      <c r="B551" s="5" t="s">
        <v>324</v>
      </c>
      <c r="C551" s="5" t="s">
        <v>299</v>
      </c>
      <c r="D551" s="6" t="s">
        <v>103</v>
      </c>
      <c r="E551" s="5" t="s">
        <v>12</v>
      </c>
      <c r="F551" s="6" t="s">
        <v>103</v>
      </c>
      <c r="G551" s="5" t="s">
        <v>430</v>
      </c>
      <c r="H551" s="5" t="s">
        <v>11</v>
      </c>
      <c r="I551" s="5" t="s">
        <v>11</v>
      </c>
      <c r="J551" s="5" t="s">
        <v>11</v>
      </c>
      <c r="K551" s="10">
        <v>1</v>
      </c>
      <c r="L551" s="10">
        <v>10</v>
      </c>
      <c r="M551" s="5" t="str">
        <f>CONCATENATE(VLOOKUP(B551,[1]Export!$M:$BD,10,0)," ",VLOOKUP(B551,[1]Export!$M:$BD,8,0)," ",VLOOKUP(B551,[1]Export!$M:$BD,9,0))</f>
        <v>SIBIU Teclu Nicolae 4</v>
      </c>
      <c r="N551" s="6" t="str">
        <f>VLOOKUP(B551,[1]Export!$M:$BD,12,0)</f>
        <v>0726717017</v>
      </c>
      <c r="O551" s="6" t="str">
        <f>VLOOKUP(B551,[1]Export!$M:$BD,13,0)</f>
        <v>0726717017</v>
      </c>
      <c r="P551" s="6" t="str">
        <f>VLOOKUP(B551,[1]Export!$M:$BD,14,0)</f>
        <v>gradinitalicuriciisibiu@yahoo.com</v>
      </c>
      <c r="Q551" s="6" t="str">
        <f>VLOOKUP(B551,[1]Export!$M:$BD,22,0)</f>
        <v>www.licuricii.ro</v>
      </c>
    </row>
    <row r="552" spans="1:17" ht="28.8" x14ac:dyDescent="0.3">
      <c r="A552" s="7" t="s">
        <v>324</v>
      </c>
      <c r="B552" s="5" t="s">
        <v>324</v>
      </c>
      <c r="C552" s="5" t="s">
        <v>299</v>
      </c>
      <c r="D552" s="6" t="s">
        <v>103</v>
      </c>
      <c r="E552" s="5" t="s">
        <v>13</v>
      </c>
      <c r="F552" s="6" t="s">
        <v>103</v>
      </c>
      <c r="G552" s="5" t="s">
        <v>430</v>
      </c>
      <c r="H552" s="5" t="s">
        <v>11</v>
      </c>
      <c r="I552" s="5" t="s">
        <v>11</v>
      </c>
      <c r="J552" s="5" t="s">
        <v>11</v>
      </c>
      <c r="K552" s="10">
        <v>1</v>
      </c>
      <c r="L552" s="10">
        <v>13</v>
      </c>
      <c r="M552" s="5" t="str">
        <f>CONCATENATE(VLOOKUP(B552,[1]Export!$M:$BD,10,0)," ",VLOOKUP(B552,[1]Export!$M:$BD,8,0)," ",VLOOKUP(B552,[1]Export!$M:$BD,9,0))</f>
        <v>SIBIU Teclu Nicolae 4</v>
      </c>
      <c r="N552" s="6" t="str">
        <f>VLOOKUP(B552,[1]Export!$M:$BD,12,0)</f>
        <v>0726717017</v>
      </c>
      <c r="O552" s="6" t="str">
        <f>VLOOKUP(B552,[1]Export!$M:$BD,13,0)</f>
        <v>0726717017</v>
      </c>
      <c r="P552" s="6" t="str">
        <f>VLOOKUP(B552,[1]Export!$M:$BD,14,0)</f>
        <v>gradinitalicuriciisibiu@yahoo.com</v>
      </c>
      <c r="Q552" s="6" t="str">
        <f>VLOOKUP(B552,[1]Export!$M:$BD,22,0)</f>
        <v>www.licuricii.ro</v>
      </c>
    </row>
    <row r="553" spans="1:17" ht="28.8" x14ac:dyDescent="0.3">
      <c r="A553" s="7" t="s">
        <v>324</v>
      </c>
      <c r="B553" s="5" t="s">
        <v>324</v>
      </c>
      <c r="C553" s="5" t="s">
        <v>299</v>
      </c>
      <c r="D553" s="6" t="s">
        <v>103</v>
      </c>
      <c r="E553" s="5" t="s">
        <v>14</v>
      </c>
      <c r="F553" s="6" t="s">
        <v>103</v>
      </c>
      <c r="G553" s="5" t="s">
        <v>430</v>
      </c>
      <c r="H553" s="5" t="s">
        <v>11</v>
      </c>
      <c r="I553" s="5" t="s">
        <v>11</v>
      </c>
      <c r="J553" s="5" t="s">
        <v>11</v>
      </c>
      <c r="K553" s="10">
        <v>1</v>
      </c>
      <c r="L553" s="10">
        <v>12</v>
      </c>
      <c r="M553" s="5" t="str">
        <f>CONCATENATE(VLOOKUP(B553,[1]Export!$M:$BD,10,0)," ",VLOOKUP(B553,[1]Export!$M:$BD,8,0)," ",VLOOKUP(B553,[1]Export!$M:$BD,9,0))</f>
        <v>SIBIU Teclu Nicolae 4</v>
      </c>
      <c r="N553" s="6" t="str">
        <f>VLOOKUP(B553,[1]Export!$M:$BD,12,0)</f>
        <v>0726717017</v>
      </c>
      <c r="O553" s="6" t="str">
        <f>VLOOKUP(B553,[1]Export!$M:$BD,13,0)</f>
        <v>0726717017</v>
      </c>
      <c r="P553" s="6" t="str">
        <f>VLOOKUP(B553,[1]Export!$M:$BD,14,0)</f>
        <v>gradinitalicuriciisibiu@yahoo.com</v>
      </c>
      <c r="Q553" s="6" t="str">
        <f>VLOOKUP(B553,[1]Export!$M:$BD,22,0)</f>
        <v>www.licuricii.ro</v>
      </c>
    </row>
    <row r="554" spans="1:17" ht="43.2" x14ac:dyDescent="0.3">
      <c r="A554" s="7" t="s">
        <v>325</v>
      </c>
      <c r="B554" s="5" t="s">
        <v>325</v>
      </c>
      <c r="C554" s="5" t="s">
        <v>299</v>
      </c>
      <c r="D554" s="6" t="s">
        <v>103</v>
      </c>
      <c r="E554" s="5" t="s">
        <v>12</v>
      </c>
      <c r="F554" s="6" t="s">
        <v>105</v>
      </c>
      <c r="G554" s="5" t="s">
        <v>430</v>
      </c>
      <c r="H554" s="5" t="s">
        <v>11</v>
      </c>
      <c r="I554" s="5" t="s">
        <v>11</v>
      </c>
      <c r="J554" s="5" t="s">
        <v>11</v>
      </c>
      <c r="K554" s="10">
        <v>1</v>
      </c>
      <c r="L554" s="10">
        <v>20</v>
      </c>
      <c r="M554" s="5" t="str">
        <f>CONCATENATE(VLOOKUP(B554,[1]Export!$M:$BD,10,0)," ",VLOOKUP(B554,[1]Export!$M:$BD,8,0)," ",VLOOKUP(B554,[1]Export!$M:$BD,9,0))</f>
        <v>SIBIU Urlea / Salzburg  29/8</v>
      </c>
      <c r="N554" s="6" t="str">
        <f>VLOOKUP(B554,[1]Export!$M:$BD,12,0)</f>
        <v>0369561392</v>
      </c>
      <c r="O554" s="6" t="str">
        <f>VLOOKUP(B554,[1]Export!$M:$BD,13,0)</f>
        <v>0720000068</v>
      </c>
      <c r="P554" s="6" t="str">
        <f>VLOOKUP(B554,[1]Export!$M:$BD,14,0)</f>
        <v xml:space="preserve"> office@mariaclarakindergarten.ro</v>
      </c>
      <c r="Q554" s="6" t="str">
        <f>VLOOKUP(B554,[1]Export!$M:$BD,22,0)</f>
        <v/>
      </c>
    </row>
    <row r="555" spans="1:17" ht="43.2" x14ac:dyDescent="0.3">
      <c r="A555" s="7" t="s">
        <v>325</v>
      </c>
      <c r="B555" s="5" t="s">
        <v>325</v>
      </c>
      <c r="C555" s="5" t="s">
        <v>299</v>
      </c>
      <c r="D555" s="6" t="s">
        <v>103</v>
      </c>
      <c r="E555" s="5" t="s">
        <v>12</v>
      </c>
      <c r="F555" s="6" t="s">
        <v>105</v>
      </c>
      <c r="G555" s="5" t="s">
        <v>431</v>
      </c>
      <c r="H555" s="5" t="s">
        <v>11</v>
      </c>
      <c r="I555" s="5" t="s">
        <v>11</v>
      </c>
      <c r="J555" s="5" t="s">
        <v>11</v>
      </c>
      <c r="K555" s="10">
        <v>2</v>
      </c>
      <c r="L555" s="10">
        <v>44</v>
      </c>
      <c r="M555" s="5" t="str">
        <f>CONCATENATE(VLOOKUP(B555,[1]Export!$M:$BD,10,0)," ",VLOOKUP(B555,[1]Export!$M:$BD,8,0)," ",VLOOKUP(B555,[1]Export!$M:$BD,9,0))</f>
        <v>SIBIU Urlea / Salzburg  29/8</v>
      </c>
      <c r="N555" s="6" t="str">
        <f>VLOOKUP(B555,[1]Export!$M:$BD,12,0)</f>
        <v>0369561392</v>
      </c>
      <c r="O555" s="6" t="str">
        <f>VLOOKUP(B555,[1]Export!$M:$BD,13,0)</f>
        <v>0720000068</v>
      </c>
      <c r="P555" s="6" t="str">
        <f>VLOOKUP(B555,[1]Export!$M:$BD,14,0)</f>
        <v xml:space="preserve"> office@mariaclarakindergarten.ro</v>
      </c>
      <c r="Q555" s="6" t="str">
        <f>VLOOKUP(B555,[1]Export!$M:$BD,22,0)</f>
        <v/>
      </c>
    </row>
    <row r="556" spans="1:17" ht="43.2" x14ac:dyDescent="0.3">
      <c r="A556" s="7" t="s">
        <v>325</v>
      </c>
      <c r="B556" s="5" t="s">
        <v>325</v>
      </c>
      <c r="C556" s="5" t="s">
        <v>299</v>
      </c>
      <c r="D556" s="6" t="s">
        <v>103</v>
      </c>
      <c r="E556" s="5" t="s">
        <v>13</v>
      </c>
      <c r="F556" s="6" t="s">
        <v>105</v>
      </c>
      <c r="G556" s="5" t="s">
        <v>431</v>
      </c>
      <c r="H556" s="5" t="s">
        <v>11</v>
      </c>
      <c r="I556" s="5" t="s">
        <v>11</v>
      </c>
      <c r="J556" s="5" t="s">
        <v>11</v>
      </c>
      <c r="K556" s="10">
        <v>1</v>
      </c>
      <c r="L556" s="10">
        <v>20</v>
      </c>
      <c r="M556" s="5" t="str">
        <f>CONCATENATE(VLOOKUP(B556,[1]Export!$M:$BD,10,0)," ",VLOOKUP(B556,[1]Export!$M:$BD,8,0)," ",VLOOKUP(B556,[1]Export!$M:$BD,9,0))</f>
        <v>SIBIU Urlea / Salzburg  29/8</v>
      </c>
      <c r="N556" s="6" t="str">
        <f>VLOOKUP(B556,[1]Export!$M:$BD,12,0)</f>
        <v>0369561392</v>
      </c>
      <c r="O556" s="6" t="str">
        <f>VLOOKUP(B556,[1]Export!$M:$BD,13,0)</f>
        <v>0720000068</v>
      </c>
      <c r="P556" s="6" t="str">
        <f>VLOOKUP(B556,[1]Export!$M:$BD,14,0)</f>
        <v xml:space="preserve"> office@mariaclarakindergarten.ro</v>
      </c>
      <c r="Q556" s="6" t="str">
        <f>VLOOKUP(B556,[1]Export!$M:$BD,22,0)</f>
        <v/>
      </c>
    </row>
    <row r="557" spans="1:17" ht="43.2" x14ac:dyDescent="0.3">
      <c r="A557" s="7" t="s">
        <v>325</v>
      </c>
      <c r="B557" s="5" t="s">
        <v>325</v>
      </c>
      <c r="C557" s="5" t="s">
        <v>299</v>
      </c>
      <c r="D557" s="6" t="s">
        <v>103</v>
      </c>
      <c r="E557" s="5" t="s">
        <v>13</v>
      </c>
      <c r="F557" s="6" t="s">
        <v>105</v>
      </c>
      <c r="G557" s="5" t="s">
        <v>430</v>
      </c>
      <c r="H557" s="5" t="s">
        <v>11</v>
      </c>
      <c r="I557" s="5" t="s">
        <v>11</v>
      </c>
      <c r="J557" s="5" t="s">
        <v>11</v>
      </c>
      <c r="K557" s="10">
        <v>2</v>
      </c>
      <c r="L557" s="10">
        <v>44</v>
      </c>
      <c r="M557" s="5" t="str">
        <f>CONCATENATE(VLOOKUP(B557,[1]Export!$M:$BD,10,0)," ",VLOOKUP(B557,[1]Export!$M:$BD,8,0)," ",VLOOKUP(B557,[1]Export!$M:$BD,9,0))</f>
        <v>SIBIU Urlea / Salzburg  29/8</v>
      </c>
      <c r="N557" s="6" t="str">
        <f>VLOOKUP(B557,[1]Export!$M:$BD,12,0)</f>
        <v>0369561392</v>
      </c>
      <c r="O557" s="6" t="str">
        <f>VLOOKUP(B557,[1]Export!$M:$BD,13,0)</f>
        <v>0720000068</v>
      </c>
      <c r="P557" s="6" t="str">
        <f>VLOOKUP(B557,[1]Export!$M:$BD,14,0)</f>
        <v xml:space="preserve"> office@mariaclarakindergarten.ro</v>
      </c>
      <c r="Q557" s="6" t="str">
        <f>VLOOKUP(B557,[1]Export!$M:$BD,22,0)</f>
        <v/>
      </c>
    </row>
    <row r="558" spans="1:17" ht="43.2" x14ac:dyDescent="0.3">
      <c r="A558" s="7" t="s">
        <v>325</v>
      </c>
      <c r="B558" s="5" t="s">
        <v>325</v>
      </c>
      <c r="C558" s="5" t="s">
        <v>299</v>
      </c>
      <c r="D558" s="6" t="s">
        <v>103</v>
      </c>
      <c r="E558" s="5" t="s">
        <v>14</v>
      </c>
      <c r="F558" s="6" t="s">
        <v>105</v>
      </c>
      <c r="G558" s="5" t="s">
        <v>431</v>
      </c>
      <c r="H558" s="5" t="s">
        <v>11</v>
      </c>
      <c r="I558" s="5" t="s">
        <v>11</v>
      </c>
      <c r="J558" s="5" t="s">
        <v>11</v>
      </c>
      <c r="K558" s="10">
        <v>2</v>
      </c>
      <c r="L558" s="10">
        <v>44</v>
      </c>
      <c r="M558" s="5" t="str">
        <f>CONCATENATE(VLOOKUP(B558,[1]Export!$M:$BD,10,0)," ",VLOOKUP(B558,[1]Export!$M:$BD,8,0)," ",VLOOKUP(B558,[1]Export!$M:$BD,9,0))</f>
        <v>SIBIU Urlea / Salzburg  29/8</v>
      </c>
      <c r="N558" s="6" t="str">
        <f>VLOOKUP(B558,[1]Export!$M:$BD,12,0)</f>
        <v>0369561392</v>
      </c>
      <c r="O558" s="6" t="str">
        <f>VLOOKUP(B558,[1]Export!$M:$BD,13,0)</f>
        <v>0720000068</v>
      </c>
      <c r="P558" s="6" t="str">
        <f>VLOOKUP(B558,[1]Export!$M:$BD,14,0)</f>
        <v xml:space="preserve"> office@mariaclarakindergarten.ro</v>
      </c>
      <c r="Q558" s="6" t="str">
        <f>VLOOKUP(B558,[1]Export!$M:$BD,22,0)</f>
        <v/>
      </c>
    </row>
    <row r="559" spans="1:17" ht="43.2" x14ac:dyDescent="0.3">
      <c r="A559" s="7" t="s">
        <v>325</v>
      </c>
      <c r="B559" s="5" t="s">
        <v>325</v>
      </c>
      <c r="C559" s="5" t="s">
        <v>299</v>
      </c>
      <c r="D559" s="6" t="s">
        <v>103</v>
      </c>
      <c r="E559" s="5" t="s">
        <v>14</v>
      </c>
      <c r="F559" s="6" t="s">
        <v>105</v>
      </c>
      <c r="G559" s="5" t="s">
        <v>430</v>
      </c>
      <c r="H559" s="5" t="s">
        <v>11</v>
      </c>
      <c r="I559" s="5" t="s">
        <v>11</v>
      </c>
      <c r="J559" s="5" t="s">
        <v>11</v>
      </c>
      <c r="K559" s="10">
        <v>1</v>
      </c>
      <c r="L559" s="10">
        <v>20</v>
      </c>
      <c r="M559" s="5" t="str">
        <f>CONCATENATE(VLOOKUP(B559,[1]Export!$M:$BD,10,0)," ",VLOOKUP(B559,[1]Export!$M:$BD,8,0)," ",VLOOKUP(B559,[1]Export!$M:$BD,9,0))</f>
        <v>SIBIU Urlea / Salzburg  29/8</v>
      </c>
      <c r="N559" s="6" t="str">
        <f>VLOOKUP(B559,[1]Export!$M:$BD,12,0)</f>
        <v>0369561392</v>
      </c>
      <c r="O559" s="6" t="str">
        <f>VLOOKUP(B559,[1]Export!$M:$BD,13,0)</f>
        <v>0720000068</v>
      </c>
      <c r="P559" s="6" t="str">
        <f>VLOOKUP(B559,[1]Export!$M:$BD,14,0)</f>
        <v xml:space="preserve"> office@mariaclarakindergarten.ro</v>
      </c>
      <c r="Q559" s="6" t="str">
        <f>VLOOKUP(B559,[1]Export!$M:$BD,22,0)</f>
        <v/>
      </c>
    </row>
    <row r="560" spans="1:17" ht="43.2" x14ac:dyDescent="0.3">
      <c r="A560" s="7" t="s">
        <v>344</v>
      </c>
      <c r="B560" s="5" t="s">
        <v>344</v>
      </c>
      <c r="C560" s="5" t="s">
        <v>299</v>
      </c>
      <c r="D560" s="6" t="s">
        <v>103</v>
      </c>
      <c r="E560" s="5" t="s">
        <v>12</v>
      </c>
      <c r="F560" s="6" t="s">
        <v>103</v>
      </c>
      <c r="G560" s="5" t="s">
        <v>431</v>
      </c>
      <c r="H560" s="5" t="s">
        <v>11</v>
      </c>
      <c r="I560" s="5" t="s">
        <v>11</v>
      </c>
      <c r="J560" s="5" t="s">
        <v>11</v>
      </c>
      <c r="K560" s="10">
        <v>2</v>
      </c>
      <c r="L560" s="10">
        <v>45</v>
      </c>
      <c r="M560" s="5" t="str">
        <f>CONCATENATE(VLOOKUP(B560,[1]Export!$M:$BD,10,0)," ",VLOOKUP(B560,[1]Export!$M:$BD,8,0)," ",VLOOKUP(B560,[1]Export!$M:$BD,9,0))</f>
        <v>SIBIU Moldoveanu 14</v>
      </c>
      <c r="N560" s="6" t="str">
        <f>VLOOKUP(B560,[1]Export!$M:$BD,12,0)</f>
        <v>0369408556</v>
      </c>
      <c r="O560" s="6" t="str">
        <f>VLOOKUP(B560,[1]Export!$M:$BD,13,0)</f>
        <v>0269446257</v>
      </c>
      <c r="P560" s="6" t="str">
        <f>VLOOKUP(B560,[1]Export!$M:$BD,14,0)</f>
        <v>contact@pinochio-kindergarten.ro</v>
      </c>
      <c r="Q560" s="6" t="str">
        <f>VLOOKUP(B560,[1]Export!$M:$BD,22,0)</f>
        <v/>
      </c>
    </row>
    <row r="561" spans="1:17" ht="43.2" x14ac:dyDescent="0.3">
      <c r="A561" s="7" t="s">
        <v>344</v>
      </c>
      <c r="B561" s="5" t="s">
        <v>344</v>
      </c>
      <c r="C561" s="5" t="s">
        <v>299</v>
      </c>
      <c r="D561" s="6" t="s">
        <v>103</v>
      </c>
      <c r="E561" s="5" t="s">
        <v>13</v>
      </c>
      <c r="F561" s="6" t="s">
        <v>103</v>
      </c>
      <c r="G561" s="5" t="s">
        <v>431</v>
      </c>
      <c r="H561" s="5" t="s">
        <v>11</v>
      </c>
      <c r="I561" s="5" t="s">
        <v>11</v>
      </c>
      <c r="J561" s="5" t="s">
        <v>11</v>
      </c>
      <c r="K561" s="10">
        <v>2</v>
      </c>
      <c r="L561" s="10">
        <v>45</v>
      </c>
      <c r="M561" s="5" t="str">
        <f>CONCATENATE(VLOOKUP(B561,[1]Export!$M:$BD,10,0)," ",VLOOKUP(B561,[1]Export!$M:$BD,8,0)," ",VLOOKUP(B561,[1]Export!$M:$BD,9,0))</f>
        <v>SIBIU Moldoveanu 14</v>
      </c>
      <c r="N561" s="6" t="str">
        <f>VLOOKUP(B561,[1]Export!$M:$BD,12,0)</f>
        <v>0369408556</v>
      </c>
      <c r="O561" s="6" t="str">
        <f>VLOOKUP(B561,[1]Export!$M:$BD,13,0)</f>
        <v>0269446257</v>
      </c>
      <c r="P561" s="6" t="str">
        <f>VLOOKUP(B561,[1]Export!$M:$BD,14,0)</f>
        <v>contact@pinochio-kindergarten.ro</v>
      </c>
      <c r="Q561" s="6" t="str">
        <f>VLOOKUP(B561,[1]Export!$M:$BD,22,0)</f>
        <v/>
      </c>
    </row>
    <row r="562" spans="1:17" ht="43.2" x14ac:dyDescent="0.3">
      <c r="A562" s="7" t="s">
        <v>344</v>
      </c>
      <c r="B562" s="5" t="s">
        <v>344</v>
      </c>
      <c r="C562" s="5" t="s">
        <v>299</v>
      </c>
      <c r="D562" s="6" t="s">
        <v>103</v>
      </c>
      <c r="E562" s="5" t="s">
        <v>14</v>
      </c>
      <c r="F562" s="6" t="s">
        <v>103</v>
      </c>
      <c r="G562" s="5" t="s">
        <v>431</v>
      </c>
      <c r="H562" s="5" t="s">
        <v>11</v>
      </c>
      <c r="I562" s="5" t="s">
        <v>11</v>
      </c>
      <c r="J562" s="5" t="s">
        <v>11</v>
      </c>
      <c r="K562" s="10">
        <v>2</v>
      </c>
      <c r="L562" s="10">
        <v>45</v>
      </c>
      <c r="M562" s="5" t="str">
        <f>CONCATENATE(VLOOKUP(B562,[1]Export!$M:$BD,10,0)," ",VLOOKUP(B562,[1]Export!$M:$BD,8,0)," ",VLOOKUP(B562,[1]Export!$M:$BD,9,0))</f>
        <v>SIBIU Moldoveanu 14</v>
      </c>
      <c r="N562" s="6" t="str">
        <f>VLOOKUP(B562,[1]Export!$M:$BD,12,0)</f>
        <v>0369408556</v>
      </c>
      <c r="O562" s="6" t="str">
        <f>VLOOKUP(B562,[1]Export!$M:$BD,13,0)</f>
        <v>0269446257</v>
      </c>
      <c r="P562" s="6" t="str">
        <f>VLOOKUP(B562,[1]Export!$M:$BD,14,0)</f>
        <v>contact@pinochio-kindergarten.ro</v>
      </c>
      <c r="Q562" s="6" t="str">
        <f>VLOOKUP(B562,[1]Export!$M:$BD,22,0)</f>
        <v/>
      </c>
    </row>
    <row r="563" spans="1:17" ht="43.2" x14ac:dyDescent="0.3">
      <c r="A563" s="7" t="s">
        <v>345</v>
      </c>
      <c r="B563" s="5" t="s">
        <v>345</v>
      </c>
      <c r="C563" s="5" t="s">
        <v>299</v>
      </c>
      <c r="D563" s="6" t="s">
        <v>103</v>
      </c>
      <c r="E563" s="5" t="s">
        <v>12</v>
      </c>
      <c r="F563" s="6" t="s">
        <v>103</v>
      </c>
      <c r="G563" s="5" t="s">
        <v>430</v>
      </c>
      <c r="H563" s="5" t="s">
        <v>11</v>
      </c>
      <c r="I563" s="5" t="s">
        <v>11</v>
      </c>
      <c r="J563" s="5" t="s">
        <v>11</v>
      </c>
      <c r="K563" s="10">
        <v>0.5</v>
      </c>
      <c r="L563" s="10">
        <v>8</v>
      </c>
      <c r="M563" s="5" t="str">
        <f>CONCATENATE(VLOOKUP(B563,[1]Export!$M:$BD,10,0)," ",VLOOKUP(B563,[1]Export!$M:$BD,8,0)," ",VLOOKUP(B563,[1]Export!$M:$BD,9,0))</f>
        <v>SIBIU Dealului 13</v>
      </c>
      <c r="N563" s="6" t="str">
        <f>VLOOKUP(B563,[1]Export!$M:$BD,12,0)</f>
        <v>0733994321</v>
      </c>
      <c r="O563" s="6" t="str">
        <f>VLOOKUP(B563,[1]Export!$M:$BD,13,0)</f>
        <v>0733994321</v>
      </c>
      <c r="P563" s="6" t="str">
        <f>VLOOKUP(B563,[1]Export!$M:$BD,14,0)</f>
        <v>sorinjoanta@yahoo.com</v>
      </c>
      <c r="Q563" s="6" t="str">
        <f>VLOOKUP(B563,[1]Export!$M:$BD,22,0)</f>
        <v/>
      </c>
    </row>
    <row r="564" spans="1:17" ht="43.2" x14ac:dyDescent="0.3">
      <c r="A564" s="7" t="s">
        <v>345</v>
      </c>
      <c r="B564" s="5" t="s">
        <v>345</v>
      </c>
      <c r="C564" s="5" t="s">
        <v>299</v>
      </c>
      <c r="D564" s="6" t="s">
        <v>103</v>
      </c>
      <c r="E564" s="5" t="s">
        <v>13</v>
      </c>
      <c r="F564" s="6" t="s">
        <v>103</v>
      </c>
      <c r="G564" s="5" t="s">
        <v>430</v>
      </c>
      <c r="H564" s="5" t="s">
        <v>11</v>
      </c>
      <c r="I564" s="5" t="s">
        <v>11</v>
      </c>
      <c r="J564" s="5" t="s">
        <v>11</v>
      </c>
      <c r="K564" s="10">
        <v>1</v>
      </c>
      <c r="L564" s="10">
        <v>15</v>
      </c>
      <c r="M564" s="5" t="str">
        <f>CONCATENATE(VLOOKUP(B564,[1]Export!$M:$BD,10,0)," ",VLOOKUP(B564,[1]Export!$M:$BD,8,0)," ",VLOOKUP(B564,[1]Export!$M:$BD,9,0))</f>
        <v>SIBIU Dealului 13</v>
      </c>
      <c r="N564" s="6" t="str">
        <f>VLOOKUP(B564,[1]Export!$M:$BD,12,0)</f>
        <v>0733994321</v>
      </c>
      <c r="O564" s="6" t="str">
        <f>VLOOKUP(B564,[1]Export!$M:$BD,13,0)</f>
        <v>0733994321</v>
      </c>
      <c r="P564" s="6" t="str">
        <f>VLOOKUP(B564,[1]Export!$M:$BD,14,0)</f>
        <v>sorinjoanta@yahoo.com</v>
      </c>
      <c r="Q564" s="6" t="str">
        <f>VLOOKUP(B564,[1]Export!$M:$BD,22,0)</f>
        <v/>
      </c>
    </row>
    <row r="565" spans="1:17" ht="43.2" x14ac:dyDescent="0.3">
      <c r="A565" s="7" t="s">
        <v>345</v>
      </c>
      <c r="B565" s="5" t="s">
        <v>345</v>
      </c>
      <c r="C565" s="5" t="s">
        <v>299</v>
      </c>
      <c r="D565" s="6" t="s">
        <v>103</v>
      </c>
      <c r="E565" s="5" t="s">
        <v>14</v>
      </c>
      <c r="F565" s="6" t="s">
        <v>103</v>
      </c>
      <c r="G565" s="5" t="s">
        <v>430</v>
      </c>
      <c r="H565" s="5" t="s">
        <v>11</v>
      </c>
      <c r="I565" s="5" t="s">
        <v>11</v>
      </c>
      <c r="J565" s="5" t="s">
        <v>11</v>
      </c>
      <c r="K565" s="10">
        <v>0.5</v>
      </c>
      <c r="L565" s="10">
        <v>12</v>
      </c>
      <c r="M565" s="5" t="str">
        <f>CONCATENATE(VLOOKUP(B565,[1]Export!$M:$BD,10,0)," ",VLOOKUP(B565,[1]Export!$M:$BD,8,0)," ",VLOOKUP(B565,[1]Export!$M:$BD,9,0))</f>
        <v>SIBIU Dealului 13</v>
      </c>
      <c r="N565" s="6" t="str">
        <f>VLOOKUP(B565,[1]Export!$M:$BD,12,0)</f>
        <v>0733994321</v>
      </c>
      <c r="O565" s="6" t="str">
        <f>VLOOKUP(B565,[1]Export!$M:$BD,13,0)</f>
        <v>0733994321</v>
      </c>
      <c r="P565" s="6" t="str">
        <f>VLOOKUP(B565,[1]Export!$M:$BD,14,0)</f>
        <v>sorinjoanta@yahoo.com</v>
      </c>
      <c r="Q565" s="6" t="str">
        <f>VLOOKUP(B565,[1]Export!$M:$BD,22,0)</f>
        <v/>
      </c>
    </row>
    <row r="566" spans="1:17" ht="43.2" x14ac:dyDescent="0.3">
      <c r="A566" s="7" t="s">
        <v>346</v>
      </c>
      <c r="B566" s="5" t="s">
        <v>346</v>
      </c>
      <c r="C566" s="5" t="s">
        <v>299</v>
      </c>
      <c r="D566" s="6" t="s">
        <v>103</v>
      </c>
      <c r="E566" s="5" t="s">
        <v>12</v>
      </c>
      <c r="F566" s="6" t="s">
        <v>103</v>
      </c>
      <c r="G566" s="5" t="s">
        <v>430</v>
      </c>
      <c r="H566" s="5" t="s">
        <v>11</v>
      </c>
      <c r="I566" s="5" t="s">
        <v>11</v>
      </c>
      <c r="J566" s="5" t="s">
        <v>11</v>
      </c>
      <c r="K566" s="10">
        <v>1</v>
      </c>
      <c r="L566" s="10">
        <v>15</v>
      </c>
      <c r="M566" s="5" t="str">
        <f>CONCATENATE(VLOOKUP(B566,[1]Export!$M:$BD,10,0)," ",VLOOKUP(B566,[1]Export!$M:$BD,8,0)," ",VLOOKUP(B566,[1]Export!$M:$BD,9,0))</f>
        <v>SIBIU PIATA TALMACIU 2</v>
      </c>
      <c r="N566" s="6" t="str">
        <f>VLOOKUP(B566,[1]Export!$M:$BD,12,0)</f>
        <v>0751305677</v>
      </c>
      <c r="O566" s="6" t="str">
        <f>VLOOKUP(B566,[1]Export!$M:$BD,13,0)</f>
        <v>0751305677</v>
      </c>
      <c r="P566" s="6" t="str">
        <f>VLOOKUP(B566,[1]Export!$M:$BD,14,0)</f>
        <v>taramulzanelor.sibiu@gmail.com</v>
      </c>
      <c r="Q566" s="6" t="str">
        <f>VLOOKUP(B566,[1]Export!$M:$BD,22,0)</f>
        <v/>
      </c>
    </row>
    <row r="567" spans="1:17" ht="43.2" x14ac:dyDescent="0.3">
      <c r="A567" s="7" t="s">
        <v>346</v>
      </c>
      <c r="B567" s="5" t="s">
        <v>346</v>
      </c>
      <c r="C567" s="5" t="s">
        <v>299</v>
      </c>
      <c r="D567" s="6" t="s">
        <v>103</v>
      </c>
      <c r="E567" s="5" t="s">
        <v>13</v>
      </c>
      <c r="F567" s="6" t="s">
        <v>103</v>
      </c>
      <c r="G567" s="5" t="s">
        <v>430</v>
      </c>
      <c r="H567" s="5" t="s">
        <v>11</v>
      </c>
      <c r="I567" s="5" t="s">
        <v>11</v>
      </c>
      <c r="J567" s="5" t="s">
        <v>11</v>
      </c>
      <c r="K567" s="10">
        <v>1</v>
      </c>
      <c r="L567" s="10">
        <v>15</v>
      </c>
      <c r="M567" s="5" t="str">
        <f>CONCATENATE(VLOOKUP(B567,[1]Export!$M:$BD,10,0)," ",VLOOKUP(B567,[1]Export!$M:$BD,8,0)," ",VLOOKUP(B567,[1]Export!$M:$BD,9,0))</f>
        <v>SIBIU PIATA TALMACIU 2</v>
      </c>
      <c r="N567" s="6" t="str">
        <f>VLOOKUP(B567,[1]Export!$M:$BD,12,0)</f>
        <v>0751305677</v>
      </c>
      <c r="O567" s="6" t="str">
        <f>VLOOKUP(B567,[1]Export!$M:$BD,13,0)</f>
        <v>0751305677</v>
      </c>
      <c r="P567" s="6" t="str">
        <f>VLOOKUP(B567,[1]Export!$M:$BD,14,0)</f>
        <v>taramulzanelor.sibiu@gmail.com</v>
      </c>
      <c r="Q567" s="6" t="str">
        <f>VLOOKUP(B567,[1]Export!$M:$BD,22,0)</f>
        <v/>
      </c>
    </row>
    <row r="568" spans="1:17" ht="43.2" x14ac:dyDescent="0.3">
      <c r="A568" s="7" t="s">
        <v>346</v>
      </c>
      <c r="B568" s="5" t="s">
        <v>346</v>
      </c>
      <c r="C568" s="5" t="s">
        <v>299</v>
      </c>
      <c r="D568" s="6" t="s">
        <v>103</v>
      </c>
      <c r="E568" s="5" t="s">
        <v>14</v>
      </c>
      <c r="F568" s="6" t="s">
        <v>103</v>
      </c>
      <c r="G568" s="5" t="s">
        <v>430</v>
      </c>
      <c r="H568" s="5" t="s">
        <v>11</v>
      </c>
      <c r="I568" s="5" t="s">
        <v>11</v>
      </c>
      <c r="J568" s="5" t="s">
        <v>11</v>
      </c>
      <c r="K568" s="10">
        <v>1</v>
      </c>
      <c r="L568" s="10">
        <v>15</v>
      </c>
      <c r="M568" s="5" t="str">
        <f>CONCATENATE(VLOOKUP(B568,[1]Export!$M:$BD,10,0)," ",VLOOKUP(B568,[1]Export!$M:$BD,8,0)," ",VLOOKUP(B568,[1]Export!$M:$BD,9,0))</f>
        <v>SIBIU PIATA TALMACIU 2</v>
      </c>
      <c r="N568" s="6" t="str">
        <f>VLOOKUP(B568,[1]Export!$M:$BD,12,0)</f>
        <v>0751305677</v>
      </c>
      <c r="O568" s="6" t="str">
        <f>VLOOKUP(B568,[1]Export!$M:$BD,13,0)</f>
        <v>0751305677</v>
      </c>
      <c r="P568" s="6" t="str">
        <f>VLOOKUP(B568,[1]Export!$M:$BD,14,0)</f>
        <v>taramulzanelor.sibiu@gmail.com</v>
      </c>
      <c r="Q568" s="6" t="str">
        <f>VLOOKUP(B568,[1]Export!$M:$BD,22,0)</f>
        <v/>
      </c>
    </row>
    <row r="569" spans="1:17" ht="43.2" x14ac:dyDescent="0.3">
      <c r="A569" s="7" t="s">
        <v>347</v>
      </c>
      <c r="B569" s="5" t="s">
        <v>347</v>
      </c>
      <c r="C569" s="5" t="s">
        <v>299</v>
      </c>
      <c r="D569" s="6" t="s">
        <v>103</v>
      </c>
      <c r="E569" s="5" t="s">
        <v>12</v>
      </c>
      <c r="F569" s="6" t="s">
        <v>103</v>
      </c>
      <c r="G569" s="5" t="s">
        <v>430</v>
      </c>
      <c r="H569" s="5" t="s">
        <v>11</v>
      </c>
      <c r="I569" s="5" t="s">
        <v>11</v>
      </c>
      <c r="J569" s="5" t="s">
        <v>11</v>
      </c>
      <c r="K569" s="10">
        <v>1</v>
      </c>
      <c r="L569" s="10">
        <v>15</v>
      </c>
      <c r="M569" s="5" t="str">
        <f>CONCATENATE(VLOOKUP(B569,[1]Export!$M:$BD,10,0)," ",VLOOKUP(B569,[1]Export!$M:$BD,8,0)," ",VLOOKUP(B569,[1]Export!$M:$BD,9,0))</f>
        <v>SIBIU STEFAN CEL MARE  118</v>
      </c>
      <c r="N569" s="6" t="str">
        <f>VLOOKUP(B569,[1]Export!$M:$BD,12,0)</f>
        <v>0766691069</v>
      </c>
      <c r="O569" s="6" t="str">
        <f>VLOOKUP(B569,[1]Export!$M:$BD,13,0)</f>
        <v>0728006876</v>
      </c>
      <c r="P569" s="6" t="str">
        <f>VLOOKUP(B569,[1]Export!$M:$BD,14,0)</f>
        <v>office@tom-jerry.ro</v>
      </c>
      <c r="Q569" s="6" t="str">
        <f>VLOOKUP(B569,[1]Export!$M:$BD,22,0)</f>
        <v/>
      </c>
    </row>
    <row r="570" spans="1:17" ht="43.2" x14ac:dyDescent="0.3">
      <c r="A570" s="7" t="s">
        <v>347</v>
      </c>
      <c r="B570" s="5" t="s">
        <v>347</v>
      </c>
      <c r="C570" s="5" t="s">
        <v>299</v>
      </c>
      <c r="D570" s="6" t="s">
        <v>103</v>
      </c>
      <c r="E570" s="5" t="s">
        <v>13</v>
      </c>
      <c r="F570" s="6" t="s">
        <v>103</v>
      </c>
      <c r="G570" s="5" t="s">
        <v>430</v>
      </c>
      <c r="H570" s="5" t="s">
        <v>11</v>
      </c>
      <c r="I570" s="5" t="s">
        <v>11</v>
      </c>
      <c r="J570" s="5" t="s">
        <v>11</v>
      </c>
      <c r="K570" s="10">
        <v>2</v>
      </c>
      <c r="L570" s="10">
        <v>30</v>
      </c>
      <c r="M570" s="5" t="str">
        <f>CONCATENATE(VLOOKUP(B570,[1]Export!$M:$BD,10,0)," ",VLOOKUP(B570,[1]Export!$M:$BD,8,0)," ",VLOOKUP(B570,[1]Export!$M:$BD,9,0))</f>
        <v>SIBIU STEFAN CEL MARE  118</v>
      </c>
      <c r="N570" s="6" t="str">
        <f>VLOOKUP(B570,[1]Export!$M:$BD,12,0)</f>
        <v>0766691069</v>
      </c>
      <c r="O570" s="6" t="str">
        <f>VLOOKUP(B570,[1]Export!$M:$BD,13,0)</f>
        <v>0728006876</v>
      </c>
      <c r="P570" s="6" t="str">
        <f>VLOOKUP(B570,[1]Export!$M:$BD,14,0)</f>
        <v>office@tom-jerry.ro</v>
      </c>
      <c r="Q570" s="6" t="str">
        <f>VLOOKUP(B570,[1]Export!$M:$BD,22,0)</f>
        <v/>
      </c>
    </row>
    <row r="571" spans="1:17" ht="43.2" x14ac:dyDescent="0.3">
      <c r="A571" s="7" t="s">
        <v>347</v>
      </c>
      <c r="B571" s="5" t="s">
        <v>347</v>
      </c>
      <c r="C571" s="5" t="s">
        <v>299</v>
      </c>
      <c r="D571" s="6" t="s">
        <v>103</v>
      </c>
      <c r="E571" s="5" t="s">
        <v>14</v>
      </c>
      <c r="F571" s="6" t="s">
        <v>103</v>
      </c>
      <c r="G571" s="5" t="s">
        <v>430</v>
      </c>
      <c r="H571" s="5" t="s">
        <v>11</v>
      </c>
      <c r="I571" s="5" t="s">
        <v>11</v>
      </c>
      <c r="J571" s="5" t="s">
        <v>11</v>
      </c>
      <c r="K571" s="10">
        <v>2</v>
      </c>
      <c r="L571" s="10">
        <v>30</v>
      </c>
      <c r="M571" s="5" t="str">
        <f>CONCATENATE(VLOOKUP(B571,[1]Export!$M:$BD,10,0)," ",VLOOKUP(B571,[1]Export!$M:$BD,8,0)," ",VLOOKUP(B571,[1]Export!$M:$BD,9,0))</f>
        <v>SIBIU STEFAN CEL MARE  118</v>
      </c>
      <c r="N571" s="6" t="str">
        <f>VLOOKUP(B571,[1]Export!$M:$BD,12,0)</f>
        <v>0766691069</v>
      </c>
      <c r="O571" s="6" t="str">
        <f>VLOOKUP(B571,[1]Export!$M:$BD,13,0)</f>
        <v>0728006876</v>
      </c>
      <c r="P571" s="6" t="str">
        <f>VLOOKUP(B571,[1]Export!$M:$BD,14,0)</f>
        <v>office@tom-jerry.ro</v>
      </c>
      <c r="Q571" s="6" t="str">
        <f>VLOOKUP(B571,[1]Export!$M:$BD,22,0)</f>
        <v/>
      </c>
    </row>
    <row r="572" spans="1:17" ht="43.2" x14ac:dyDescent="0.3">
      <c r="A572" s="7" t="s">
        <v>310</v>
      </c>
      <c r="B572" s="5" t="s">
        <v>310</v>
      </c>
      <c r="C572" s="5" t="s">
        <v>299</v>
      </c>
      <c r="D572" s="6" t="s">
        <v>103</v>
      </c>
      <c r="E572" s="5" t="s">
        <v>12</v>
      </c>
      <c r="F572" s="6" t="s">
        <v>103</v>
      </c>
      <c r="G572" s="5" t="s">
        <v>431</v>
      </c>
      <c r="H572" s="5" t="s">
        <v>11</v>
      </c>
      <c r="I572" s="5" t="s">
        <v>11</v>
      </c>
      <c r="J572" s="5" t="s">
        <v>11</v>
      </c>
      <c r="K572" s="10">
        <v>1</v>
      </c>
      <c r="L572" s="10">
        <v>20</v>
      </c>
      <c r="M572" s="5" t="str">
        <f>CONCATENATE(VLOOKUP(B572,[1]Export!$M:$BD,10,0)," ",VLOOKUP(B572,[1]Export!$M:$BD,8,0)," ",VLOOKUP(B572,[1]Export!$M:$BD,9,0))</f>
        <v>SIBIU NICOLAE IORGA  19A</v>
      </c>
      <c r="N572" s="6" t="str">
        <f>VLOOKUP(B572,[1]Export!$M:$BD,12,0)</f>
        <v>0269227898</v>
      </c>
      <c r="O572" s="6" t="str">
        <f>VLOOKUP(B572,[1]Export!$M:$BD,13,0)</f>
        <v>0269227898</v>
      </c>
      <c r="P572" s="6" t="str">
        <f>VLOOKUP(B572,[1]Export!$M:$BD,14,0)</f>
        <v>gradinita_forumului_german_sibiu@yahoo.com</v>
      </c>
      <c r="Q572" s="6" t="str">
        <f>VLOOKUP(B572,[1]Export!$M:$BD,22,0)</f>
        <v>gradinitaforumuluigerman.ro</v>
      </c>
    </row>
    <row r="573" spans="1:17" ht="43.2" x14ac:dyDescent="0.3">
      <c r="A573" s="7" t="s">
        <v>310</v>
      </c>
      <c r="B573" s="5" t="s">
        <v>310</v>
      </c>
      <c r="C573" s="5" t="s">
        <v>299</v>
      </c>
      <c r="D573" s="6" t="s">
        <v>103</v>
      </c>
      <c r="E573" s="5" t="s">
        <v>13</v>
      </c>
      <c r="F573" s="6" t="s">
        <v>103</v>
      </c>
      <c r="G573" s="5" t="s">
        <v>431</v>
      </c>
      <c r="H573" s="5" t="s">
        <v>11</v>
      </c>
      <c r="I573" s="5" t="s">
        <v>11</v>
      </c>
      <c r="J573" s="5" t="s">
        <v>11</v>
      </c>
      <c r="K573" s="10">
        <v>1</v>
      </c>
      <c r="L573" s="10">
        <v>13</v>
      </c>
      <c r="M573" s="5" t="str">
        <f>CONCATENATE(VLOOKUP(B573,[1]Export!$M:$BD,10,0)," ",VLOOKUP(B573,[1]Export!$M:$BD,8,0)," ",VLOOKUP(B573,[1]Export!$M:$BD,9,0))</f>
        <v>SIBIU NICOLAE IORGA  19A</v>
      </c>
      <c r="N573" s="6" t="str">
        <f>VLOOKUP(B573,[1]Export!$M:$BD,12,0)</f>
        <v>0269227898</v>
      </c>
      <c r="O573" s="6" t="str">
        <f>VLOOKUP(B573,[1]Export!$M:$BD,13,0)</f>
        <v>0269227898</v>
      </c>
      <c r="P573" s="6" t="str">
        <f>VLOOKUP(B573,[1]Export!$M:$BD,14,0)</f>
        <v>gradinita_forumului_german_sibiu@yahoo.com</v>
      </c>
      <c r="Q573" s="6" t="str">
        <f>VLOOKUP(B573,[1]Export!$M:$BD,22,0)</f>
        <v>gradinitaforumuluigerman.ro</v>
      </c>
    </row>
    <row r="574" spans="1:17" ht="43.2" x14ac:dyDescent="0.3">
      <c r="A574" s="7" t="s">
        <v>310</v>
      </c>
      <c r="B574" s="5" t="s">
        <v>310</v>
      </c>
      <c r="C574" s="5" t="s">
        <v>299</v>
      </c>
      <c r="D574" s="6" t="s">
        <v>103</v>
      </c>
      <c r="E574" s="5" t="s">
        <v>14</v>
      </c>
      <c r="F574" s="6" t="s">
        <v>103</v>
      </c>
      <c r="G574" s="5" t="s">
        <v>431</v>
      </c>
      <c r="H574" s="5" t="s">
        <v>11</v>
      </c>
      <c r="I574" s="5" t="s">
        <v>11</v>
      </c>
      <c r="J574" s="5" t="s">
        <v>11</v>
      </c>
      <c r="K574" s="10">
        <v>1</v>
      </c>
      <c r="L574" s="10">
        <v>20</v>
      </c>
      <c r="M574" s="5" t="str">
        <f>CONCATENATE(VLOOKUP(B574,[1]Export!$M:$BD,10,0)," ",VLOOKUP(B574,[1]Export!$M:$BD,8,0)," ",VLOOKUP(B574,[1]Export!$M:$BD,9,0))</f>
        <v>SIBIU NICOLAE IORGA  19A</v>
      </c>
      <c r="N574" s="6" t="str">
        <f>VLOOKUP(B574,[1]Export!$M:$BD,12,0)</f>
        <v>0269227898</v>
      </c>
      <c r="O574" s="6" t="str">
        <f>VLOOKUP(B574,[1]Export!$M:$BD,13,0)</f>
        <v>0269227898</v>
      </c>
      <c r="P574" s="6" t="str">
        <f>VLOOKUP(B574,[1]Export!$M:$BD,14,0)</f>
        <v>gradinita_forumului_german_sibiu@yahoo.com</v>
      </c>
      <c r="Q574" s="6" t="str">
        <f>VLOOKUP(B574,[1]Export!$M:$BD,22,0)</f>
        <v>gradinitaforumuluigerman.ro</v>
      </c>
    </row>
    <row r="575" spans="1:17" ht="43.2" x14ac:dyDescent="0.3">
      <c r="A575" s="7" t="s">
        <v>312</v>
      </c>
      <c r="B575" s="5" t="s">
        <v>312</v>
      </c>
      <c r="C575" s="5" t="s">
        <v>299</v>
      </c>
      <c r="D575" s="6" t="s">
        <v>103</v>
      </c>
      <c r="E575" s="5" t="s">
        <v>12</v>
      </c>
      <c r="F575" s="6" t="s">
        <v>105</v>
      </c>
      <c r="G575" s="5" t="s">
        <v>430</v>
      </c>
      <c r="H575" s="5" t="s">
        <v>11</v>
      </c>
      <c r="I575" s="5" t="s">
        <v>11</v>
      </c>
      <c r="J575" s="5" t="s">
        <v>11</v>
      </c>
      <c r="K575" s="10">
        <v>2</v>
      </c>
      <c r="L575" s="10">
        <v>40</v>
      </c>
      <c r="M575" s="5" t="str">
        <f>CONCATENATE(VLOOKUP(B575,[1]Export!$M:$BD,10,0)," ",VLOOKUP(B575,[1]Export!$M:$BD,8,0)," ",VLOOKUP(B575,[1]Export!$M:$BD,9,0))</f>
        <v>SIBIU Sever Axente 14</v>
      </c>
      <c r="N575" s="6" t="str">
        <f>VLOOKUP(B575,[1]Export!$M:$BD,12,0)</f>
        <v>0748046676</v>
      </c>
      <c r="O575" s="6" t="str">
        <f>VLOOKUP(B575,[1]Export!$M:$BD,13,0)</f>
        <v>0748046676</v>
      </c>
      <c r="P575" s="6" t="str">
        <f>VLOOKUP(B575,[1]Export!$M:$BD,14,0)</f>
        <v>popalucia@gmail.com</v>
      </c>
      <c r="Q575" s="6" t="str">
        <f>VLOOKUP(B575,[1]Export!$M:$BD,22,0)</f>
        <v>http://www.clubcasuta.ro/</v>
      </c>
    </row>
    <row r="576" spans="1:17" ht="43.2" x14ac:dyDescent="0.3">
      <c r="A576" s="7" t="s">
        <v>312</v>
      </c>
      <c r="B576" s="5" t="s">
        <v>312</v>
      </c>
      <c r="C576" s="5" t="s">
        <v>299</v>
      </c>
      <c r="D576" s="6" t="s">
        <v>103</v>
      </c>
      <c r="E576" s="5" t="s">
        <v>13</v>
      </c>
      <c r="F576" s="6" t="s">
        <v>105</v>
      </c>
      <c r="G576" s="5" t="s">
        <v>430</v>
      </c>
      <c r="H576" s="5" t="s">
        <v>11</v>
      </c>
      <c r="I576" s="5" t="s">
        <v>11</v>
      </c>
      <c r="J576" s="5" t="s">
        <v>11</v>
      </c>
      <c r="K576" s="10">
        <v>1</v>
      </c>
      <c r="L576" s="10">
        <v>20</v>
      </c>
      <c r="M576" s="5" t="str">
        <f>CONCATENATE(VLOOKUP(B576,[1]Export!$M:$BD,10,0)," ",VLOOKUP(B576,[1]Export!$M:$BD,8,0)," ",VLOOKUP(B576,[1]Export!$M:$BD,9,0))</f>
        <v>SIBIU Sever Axente 14</v>
      </c>
      <c r="N576" s="6" t="str">
        <f>VLOOKUP(B576,[1]Export!$M:$BD,12,0)</f>
        <v>0748046676</v>
      </c>
      <c r="O576" s="6" t="str">
        <f>VLOOKUP(B576,[1]Export!$M:$BD,13,0)</f>
        <v>0748046676</v>
      </c>
      <c r="P576" s="6" t="str">
        <f>VLOOKUP(B576,[1]Export!$M:$BD,14,0)</f>
        <v>popalucia@gmail.com</v>
      </c>
      <c r="Q576" s="6" t="str">
        <f>VLOOKUP(B576,[1]Export!$M:$BD,22,0)</f>
        <v>http://www.clubcasuta.ro/</v>
      </c>
    </row>
    <row r="577" spans="1:17" ht="43.2" x14ac:dyDescent="0.3">
      <c r="A577" s="7" t="s">
        <v>312</v>
      </c>
      <c r="B577" s="5" t="s">
        <v>312</v>
      </c>
      <c r="C577" s="5" t="s">
        <v>299</v>
      </c>
      <c r="D577" s="6" t="s">
        <v>103</v>
      </c>
      <c r="E577" s="5" t="s">
        <v>14</v>
      </c>
      <c r="F577" s="6" t="s">
        <v>105</v>
      </c>
      <c r="G577" s="5" t="s">
        <v>430</v>
      </c>
      <c r="H577" s="5" t="s">
        <v>11</v>
      </c>
      <c r="I577" s="5" t="s">
        <v>11</v>
      </c>
      <c r="J577" s="5" t="s">
        <v>11</v>
      </c>
      <c r="K577" s="10">
        <v>2</v>
      </c>
      <c r="L577" s="10">
        <v>40</v>
      </c>
      <c r="M577" s="5" t="str">
        <f>CONCATENATE(VLOOKUP(B577,[1]Export!$M:$BD,10,0)," ",VLOOKUP(B577,[1]Export!$M:$BD,8,0)," ",VLOOKUP(B577,[1]Export!$M:$BD,9,0))</f>
        <v>SIBIU Sever Axente 14</v>
      </c>
      <c r="N577" s="6" t="str">
        <f>VLOOKUP(B577,[1]Export!$M:$BD,12,0)</f>
        <v>0748046676</v>
      </c>
      <c r="O577" s="6" t="str">
        <f>VLOOKUP(B577,[1]Export!$M:$BD,13,0)</f>
        <v>0748046676</v>
      </c>
      <c r="P577" s="6" t="str">
        <f>VLOOKUP(B577,[1]Export!$M:$BD,14,0)</f>
        <v>popalucia@gmail.com</v>
      </c>
      <c r="Q577" s="6" t="str">
        <f>VLOOKUP(B577,[1]Export!$M:$BD,22,0)</f>
        <v>http://www.clubcasuta.ro/</v>
      </c>
    </row>
    <row r="578" spans="1:17" ht="43.2" x14ac:dyDescent="0.3">
      <c r="A578" s="7" t="s">
        <v>316</v>
      </c>
      <c r="B578" s="5" t="s">
        <v>316</v>
      </c>
      <c r="C578" s="5" t="s">
        <v>299</v>
      </c>
      <c r="D578" s="6" t="s">
        <v>103</v>
      </c>
      <c r="E578" s="5" t="s">
        <v>12</v>
      </c>
      <c r="F578" s="6" t="s">
        <v>103</v>
      </c>
      <c r="G578" s="5" t="s">
        <v>430</v>
      </c>
      <c r="H578" s="5" t="s">
        <v>11</v>
      </c>
      <c r="I578" s="5" t="s">
        <v>11</v>
      </c>
      <c r="J578" s="5" t="s">
        <v>11</v>
      </c>
      <c r="K578" s="10">
        <v>1</v>
      </c>
      <c r="L578" s="10">
        <v>10</v>
      </c>
      <c r="M578" s="5" t="str">
        <f>CONCATENATE(VLOOKUP(B578,[1]Export!$M:$BD,10,0)," ",VLOOKUP(B578,[1]Export!$M:$BD,8,0)," ",VLOOKUP(B578,[1]Export!$M:$BD,9,0))</f>
        <v>SIBIU Neppendorf 10</v>
      </c>
      <c r="N578" s="6" t="str">
        <f>VLOOKUP(B578,[1]Export!$M:$BD,12,0)</f>
        <v>0745535646</v>
      </c>
      <c r="O578" s="6" t="str">
        <f>VLOOKUP(B578,[1]Export!$M:$BD,13,0)</f>
        <v>0745535646</v>
      </c>
      <c r="P578" s="6" t="str">
        <f>VLOOKUP(B578,[1]Export!$M:$BD,14,0)</f>
        <v>diddleland@yahoo.ro</v>
      </c>
      <c r="Q578" s="6" t="str">
        <f>VLOOKUP(B578,[1]Export!$M:$BD,22,0)</f>
        <v/>
      </c>
    </row>
    <row r="579" spans="1:17" ht="43.2" x14ac:dyDescent="0.3">
      <c r="A579" s="7" t="s">
        <v>316</v>
      </c>
      <c r="B579" s="5" t="s">
        <v>316</v>
      </c>
      <c r="C579" s="5" t="s">
        <v>299</v>
      </c>
      <c r="D579" s="6" t="s">
        <v>103</v>
      </c>
      <c r="E579" s="5" t="s">
        <v>13</v>
      </c>
      <c r="F579" s="6" t="s">
        <v>103</v>
      </c>
      <c r="G579" s="5" t="s">
        <v>430</v>
      </c>
      <c r="H579" s="5" t="s">
        <v>11</v>
      </c>
      <c r="I579" s="5" t="s">
        <v>11</v>
      </c>
      <c r="J579" s="5" t="s">
        <v>11</v>
      </c>
      <c r="K579" s="10">
        <v>1</v>
      </c>
      <c r="L579" s="10">
        <v>10</v>
      </c>
      <c r="M579" s="5" t="str">
        <f>CONCATENATE(VLOOKUP(B579,[1]Export!$M:$BD,10,0)," ",VLOOKUP(B579,[1]Export!$M:$BD,8,0)," ",VLOOKUP(B579,[1]Export!$M:$BD,9,0))</f>
        <v>SIBIU Neppendorf 10</v>
      </c>
      <c r="N579" s="6" t="str">
        <f>VLOOKUP(B579,[1]Export!$M:$BD,12,0)</f>
        <v>0745535646</v>
      </c>
      <c r="O579" s="6" t="str">
        <f>VLOOKUP(B579,[1]Export!$M:$BD,13,0)</f>
        <v>0745535646</v>
      </c>
      <c r="P579" s="6" t="str">
        <f>VLOOKUP(B579,[1]Export!$M:$BD,14,0)</f>
        <v>diddleland@yahoo.ro</v>
      </c>
      <c r="Q579" s="6" t="str">
        <f>VLOOKUP(B579,[1]Export!$M:$BD,22,0)</f>
        <v/>
      </c>
    </row>
    <row r="580" spans="1:17" ht="43.2" x14ac:dyDescent="0.3">
      <c r="A580" s="7" t="s">
        <v>316</v>
      </c>
      <c r="B580" s="5" t="s">
        <v>316</v>
      </c>
      <c r="C580" s="5" t="s">
        <v>299</v>
      </c>
      <c r="D580" s="6" t="s">
        <v>103</v>
      </c>
      <c r="E580" s="5" t="s">
        <v>14</v>
      </c>
      <c r="F580" s="6" t="s">
        <v>103</v>
      </c>
      <c r="G580" s="5" t="s">
        <v>430</v>
      </c>
      <c r="H580" s="5" t="s">
        <v>11</v>
      </c>
      <c r="I580" s="5" t="s">
        <v>11</v>
      </c>
      <c r="J580" s="5" t="s">
        <v>11</v>
      </c>
      <c r="K580" s="10">
        <v>1</v>
      </c>
      <c r="L580" s="10">
        <v>10</v>
      </c>
      <c r="M580" s="5" t="str">
        <f>CONCATENATE(VLOOKUP(B580,[1]Export!$M:$BD,10,0)," ",VLOOKUP(B580,[1]Export!$M:$BD,8,0)," ",VLOOKUP(B580,[1]Export!$M:$BD,9,0))</f>
        <v>SIBIU Neppendorf 10</v>
      </c>
      <c r="N580" s="6" t="str">
        <f>VLOOKUP(B580,[1]Export!$M:$BD,12,0)</f>
        <v>0745535646</v>
      </c>
      <c r="O580" s="6" t="str">
        <f>VLOOKUP(B580,[1]Export!$M:$BD,13,0)</f>
        <v>0745535646</v>
      </c>
      <c r="P580" s="6" t="str">
        <f>VLOOKUP(B580,[1]Export!$M:$BD,14,0)</f>
        <v>diddleland@yahoo.ro</v>
      </c>
      <c r="Q580" s="6" t="str">
        <f>VLOOKUP(B580,[1]Export!$M:$BD,22,0)</f>
        <v/>
      </c>
    </row>
    <row r="581" spans="1:17" ht="28.8" x14ac:dyDescent="0.3">
      <c r="A581" s="7" t="s">
        <v>326</v>
      </c>
      <c r="B581" s="5" t="s">
        <v>326</v>
      </c>
      <c r="C581" s="5" t="s">
        <v>299</v>
      </c>
      <c r="D581" s="6" t="s">
        <v>10</v>
      </c>
      <c r="E581" s="5" t="s">
        <v>12</v>
      </c>
      <c r="F581" s="6" t="s">
        <v>10</v>
      </c>
      <c r="G581" s="5" t="s">
        <v>430</v>
      </c>
      <c r="H581" s="5" t="s">
        <v>11</v>
      </c>
      <c r="I581" s="5" t="s">
        <v>11</v>
      </c>
      <c r="J581" s="5" t="s">
        <v>11</v>
      </c>
      <c r="K581" s="10">
        <v>3</v>
      </c>
      <c r="L581" s="10">
        <v>69</v>
      </c>
      <c r="M581" s="5" t="str">
        <f>CONCATENATE(VLOOKUP(B581,[1]Export!$M:$BD,10,0)," ",VLOOKUP(B581,[1]Export!$M:$BD,8,0)," ",VLOOKUP(B581,[1]Export!$M:$BD,9,0))</f>
        <v>SIBIU Iezer 1</v>
      </c>
      <c r="N581" s="6" t="str">
        <f>VLOOKUP(B581,[1]Export!$M:$BD,12,0)</f>
        <v>0269249292</v>
      </c>
      <c r="O581" s="6" t="str">
        <f>VLOOKUP(B581,[1]Export!$M:$BD,13,0)</f>
        <v>0269249292</v>
      </c>
      <c r="P581" s="6" t="str">
        <f>VLOOKUP(B581,[1]Export!$M:$BD,14,0)</f>
        <v>gradinita14sibiu@yahoo.com</v>
      </c>
      <c r="Q581" s="6" t="str">
        <f>VLOOKUP(B581,[1]Export!$M:$BD,22,0)</f>
        <v>www.gradinita14sibiu.ro</v>
      </c>
    </row>
    <row r="582" spans="1:17" ht="28.8" x14ac:dyDescent="0.3">
      <c r="A582" s="7" t="s">
        <v>326</v>
      </c>
      <c r="B582" s="5" t="s">
        <v>326</v>
      </c>
      <c r="C582" s="5" t="s">
        <v>299</v>
      </c>
      <c r="D582" s="6" t="s">
        <v>10</v>
      </c>
      <c r="E582" s="5" t="s">
        <v>12</v>
      </c>
      <c r="F582" s="6" t="s">
        <v>10</v>
      </c>
      <c r="G582" s="5" t="s">
        <v>431</v>
      </c>
      <c r="H582" s="5" t="s">
        <v>11</v>
      </c>
      <c r="I582" s="5" t="s">
        <v>11</v>
      </c>
      <c r="J582" s="5" t="s">
        <v>11</v>
      </c>
      <c r="K582" s="10">
        <v>0.34</v>
      </c>
      <c r="L582" s="10">
        <v>10</v>
      </c>
      <c r="M582" s="5" t="str">
        <f>CONCATENATE(VLOOKUP(B582,[1]Export!$M:$BD,10,0)," ",VLOOKUP(B582,[1]Export!$M:$BD,8,0)," ",VLOOKUP(B582,[1]Export!$M:$BD,9,0))</f>
        <v>SIBIU Iezer 1</v>
      </c>
      <c r="N582" s="6" t="str">
        <f>VLOOKUP(B582,[1]Export!$M:$BD,12,0)</f>
        <v>0269249292</v>
      </c>
      <c r="O582" s="6" t="str">
        <f>VLOOKUP(B582,[1]Export!$M:$BD,13,0)</f>
        <v>0269249292</v>
      </c>
      <c r="P582" s="6" t="str">
        <f>VLOOKUP(B582,[1]Export!$M:$BD,14,0)</f>
        <v>gradinita14sibiu@yahoo.com</v>
      </c>
      <c r="Q582" s="6" t="str">
        <f>VLOOKUP(B582,[1]Export!$M:$BD,22,0)</f>
        <v>www.gradinita14sibiu.ro</v>
      </c>
    </row>
    <row r="583" spans="1:17" ht="28.8" x14ac:dyDescent="0.3">
      <c r="A583" s="7" t="s">
        <v>326</v>
      </c>
      <c r="B583" s="5" t="s">
        <v>326</v>
      </c>
      <c r="C583" s="5" t="s">
        <v>299</v>
      </c>
      <c r="D583" s="6" t="s">
        <v>10</v>
      </c>
      <c r="E583" s="5" t="s">
        <v>12</v>
      </c>
      <c r="F583" s="6" t="s">
        <v>10</v>
      </c>
      <c r="G583" s="5" t="s">
        <v>429</v>
      </c>
      <c r="H583" s="5" t="s">
        <v>11</v>
      </c>
      <c r="I583" s="5" t="s">
        <v>11</v>
      </c>
      <c r="J583" s="5" t="s">
        <v>11</v>
      </c>
      <c r="K583" s="10">
        <v>0.34</v>
      </c>
      <c r="L583" s="10">
        <v>8</v>
      </c>
      <c r="M583" s="5" t="str">
        <f>CONCATENATE(VLOOKUP(B583,[1]Export!$M:$BD,10,0)," ",VLOOKUP(B583,[1]Export!$M:$BD,8,0)," ",VLOOKUP(B583,[1]Export!$M:$BD,9,0))</f>
        <v>SIBIU Iezer 1</v>
      </c>
      <c r="N583" s="6" t="str">
        <f>VLOOKUP(B583,[1]Export!$M:$BD,12,0)</f>
        <v>0269249292</v>
      </c>
      <c r="O583" s="6" t="str">
        <f>VLOOKUP(B583,[1]Export!$M:$BD,13,0)</f>
        <v>0269249292</v>
      </c>
      <c r="P583" s="6" t="str">
        <f>VLOOKUP(B583,[1]Export!$M:$BD,14,0)</f>
        <v>gradinita14sibiu@yahoo.com</v>
      </c>
      <c r="Q583" s="6" t="str">
        <f>VLOOKUP(B583,[1]Export!$M:$BD,22,0)</f>
        <v>www.gradinita14sibiu.ro</v>
      </c>
    </row>
    <row r="584" spans="1:17" ht="28.8" x14ac:dyDescent="0.3">
      <c r="A584" s="7" t="s">
        <v>326</v>
      </c>
      <c r="B584" s="5" t="s">
        <v>326</v>
      </c>
      <c r="C584" s="5" t="s">
        <v>299</v>
      </c>
      <c r="D584" s="6" t="s">
        <v>10</v>
      </c>
      <c r="E584" s="5" t="s">
        <v>13</v>
      </c>
      <c r="F584" s="6" t="s">
        <v>10</v>
      </c>
      <c r="G584" s="5" t="s">
        <v>429</v>
      </c>
      <c r="H584" s="5" t="s">
        <v>11</v>
      </c>
      <c r="I584" s="5" t="s">
        <v>11</v>
      </c>
      <c r="J584" s="5" t="s">
        <v>11</v>
      </c>
      <c r="K584" s="10">
        <v>0.33</v>
      </c>
      <c r="L584" s="10">
        <v>7</v>
      </c>
      <c r="M584" s="5" t="str">
        <f>CONCATENATE(VLOOKUP(B584,[1]Export!$M:$BD,10,0)," ",VLOOKUP(B584,[1]Export!$M:$BD,8,0)," ",VLOOKUP(B584,[1]Export!$M:$BD,9,0))</f>
        <v>SIBIU Iezer 1</v>
      </c>
      <c r="N584" s="6" t="str">
        <f>VLOOKUP(B584,[1]Export!$M:$BD,12,0)</f>
        <v>0269249292</v>
      </c>
      <c r="O584" s="6" t="str">
        <f>VLOOKUP(B584,[1]Export!$M:$BD,13,0)</f>
        <v>0269249292</v>
      </c>
      <c r="P584" s="6" t="str">
        <f>VLOOKUP(B584,[1]Export!$M:$BD,14,0)</f>
        <v>gradinita14sibiu@yahoo.com</v>
      </c>
      <c r="Q584" s="6" t="str">
        <f>VLOOKUP(B584,[1]Export!$M:$BD,22,0)</f>
        <v>www.gradinita14sibiu.ro</v>
      </c>
    </row>
    <row r="585" spans="1:17" ht="28.8" x14ac:dyDescent="0.3">
      <c r="A585" s="7" t="s">
        <v>326</v>
      </c>
      <c r="B585" s="5" t="s">
        <v>326</v>
      </c>
      <c r="C585" s="5" t="s">
        <v>299</v>
      </c>
      <c r="D585" s="6" t="s">
        <v>10</v>
      </c>
      <c r="E585" s="5" t="s">
        <v>13</v>
      </c>
      <c r="F585" s="6" t="s">
        <v>10</v>
      </c>
      <c r="G585" s="5" t="s">
        <v>430</v>
      </c>
      <c r="H585" s="5" t="s">
        <v>11</v>
      </c>
      <c r="I585" s="5" t="s">
        <v>11</v>
      </c>
      <c r="J585" s="5" t="s">
        <v>11</v>
      </c>
      <c r="K585" s="10">
        <v>1</v>
      </c>
      <c r="L585" s="10">
        <v>20</v>
      </c>
      <c r="M585" s="5" t="str">
        <f>CONCATENATE(VLOOKUP(B585,[1]Export!$M:$BD,10,0)," ",VLOOKUP(B585,[1]Export!$M:$BD,8,0)," ",VLOOKUP(B585,[1]Export!$M:$BD,9,0))</f>
        <v>SIBIU Iezer 1</v>
      </c>
      <c r="N585" s="6" t="str">
        <f>VLOOKUP(B585,[1]Export!$M:$BD,12,0)</f>
        <v>0269249292</v>
      </c>
      <c r="O585" s="6" t="str">
        <f>VLOOKUP(B585,[1]Export!$M:$BD,13,0)</f>
        <v>0269249292</v>
      </c>
      <c r="P585" s="6" t="str">
        <f>VLOOKUP(B585,[1]Export!$M:$BD,14,0)</f>
        <v>gradinita14sibiu@yahoo.com</v>
      </c>
      <c r="Q585" s="6" t="str">
        <f>VLOOKUP(B585,[1]Export!$M:$BD,22,0)</f>
        <v>www.gradinita14sibiu.ro</v>
      </c>
    </row>
    <row r="586" spans="1:17" ht="28.8" x14ac:dyDescent="0.3">
      <c r="A586" s="7" t="s">
        <v>326</v>
      </c>
      <c r="B586" s="5" t="s">
        <v>326</v>
      </c>
      <c r="C586" s="5" t="s">
        <v>299</v>
      </c>
      <c r="D586" s="6" t="s">
        <v>10</v>
      </c>
      <c r="E586" s="5" t="s">
        <v>13</v>
      </c>
      <c r="F586" s="6" t="s">
        <v>10</v>
      </c>
      <c r="G586" s="5" t="s">
        <v>431</v>
      </c>
      <c r="H586" s="5" t="s">
        <v>11</v>
      </c>
      <c r="I586" s="5" t="s">
        <v>11</v>
      </c>
      <c r="J586" s="5" t="s">
        <v>11</v>
      </c>
      <c r="K586" s="10">
        <v>0.33</v>
      </c>
      <c r="L586" s="10">
        <v>5</v>
      </c>
      <c r="M586" s="5" t="str">
        <f>CONCATENATE(VLOOKUP(B586,[1]Export!$M:$BD,10,0)," ",VLOOKUP(B586,[1]Export!$M:$BD,8,0)," ",VLOOKUP(B586,[1]Export!$M:$BD,9,0))</f>
        <v>SIBIU Iezer 1</v>
      </c>
      <c r="N586" s="6" t="str">
        <f>VLOOKUP(B586,[1]Export!$M:$BD,12,0)</f>
        <v>0269249292</v>
      </c>
      <c r="O586" s="6" t="str">
        <f>VLOOKUP(B586,[1]Export!$M:$BD,13,0)</f>
        <v>0269249292</v>
      </c>
      <c r="P586" s="6" t="str">
        <f>VLOOKUP(B586,[1]Export!$M:$BD,14,0)</f>
        <v>gradinita14sibiu@yahoo.com</v>
      </c>
      <c r="Q586" s="6" t="str">
        <f>VLOOKUP(B586,[1]Export!$M:$BD,22,0)</f>
        <v>www.gradinita14sibiu.ro</v>
      </c>
    </row>
    <row r="587" spans="1:17" ht="28.8" x14ac:dyDescent="0.3">
      <c r="A587" s="7" t="s">
        <v>326</v>
      </c>
      <c r="B587" s="5" t="s">
        <v>326</v>
      </c>
      <c r="C587" s="5" t="s">
        <v>299</v>
      </c>
      <c r="D587" s="6" t="s">
        <v>10</v>
      </c>
      <c r="E587" s="5" t="s">
        <v>14</v>
      </c>
      <c r="F587" s="6" t="s">
        <v>10</v>
      </c>
      <c r="G587" s="5" t="s">
        <v>431</v>
      </c>
      <c r="H587" s="5" t="s">
        <v>11</v>
      </c>
      <c r="I587" s="5" t="s">
        <v>11</v>
      </c>
      <c r="J587" s="5" t="s">
        <v>11</v>
      </c>
      <c r="K587" s="10">
        <v>0.33</v>
      </c>
      <c r="L587" s="10">
        <v>10</v>
      </c>
      <c r="M587" s="5" t="str">
        <f>CONCATENATE(VLOOKUP(B587,[1]Export!$M:$BD,10,0)," ",VLOOKUP(B587,[1]Export!$M:$BD,8,0)," ",VLOOKUP(B587,[1]Export!$M:$BD,9,0))</f>
        <v>SIBIU Iezer 1</v>
      </c>
      <c r="N587" s="6" t="str">
        <f>VLOOKUP(B587,[1]Export!$M:$BD,12,0)</f>
        <v>0269249292</v>
      </c>
      <c r="O587" s="6" t="str">
        <f>VLOOKUP(B587,[1]Export!$M:$BD,13,0)</f>
        <v>0269249292</v>
      </c>
      <c r="P587" s="6" t="str">
        <f>VLOOKUP(B587,[1]Export!$M:$BD,14,0)</f>
        <v>gradinita14sibiu@yahoo.com</v>
      </c>
      <c r="Q587" s="6" t="str">
        <f>VLOOKUP(B587,[1]Export!$M:$BD,22,0)</f>
        <v>www.gradinita14sibiu.ro</v>
      </c>
    </row>
    <row r="588" spans="1:17" ht="28.8" x14ac:dyDescent="0.3">
      <c r="A588" s="7" t="s">
        <v>326</v>
      </c>
      <c r="B588" s="5" t="s">
        <v>326</v>
      </c>
      <c r="C588" s="5" t="s">
        <v>299</v>
      </c>
      <c r="D588" s="6" t="s">
        <v>10</v>
      </c>
      <c r="E588" s="5" t="s">
        <v>14</v>
      </c>
      <c r="F588" s="6" t="s">
        <v>10</v>
      </c>
      <c r="G588" s="5" t="s">
        <v>430</v>
      </c>
      <c r="H588" s="5" t="s">
        <v>11</v>
      </c>
      <c r="I588" s="5" t="s">
        <v>11</v>
      </c>
      <c r="J588" s="5" t="s">
        <v>11</v>
      </c>
      <c r="K588" s="10">
        <v>2</v>
      </c>
      <c r="L588" s="10">
        <v>46</v>
      </c>
      <c r="M588" s="5" t="str">
        <f>CONCATENATE(VLOOKUP(B588,[1]Export!$M:$BD,10,0)," ",VLOOKUP(B588,[1]Export!$M:$BD,8,0)," ",VLOOKUP(B588,[1]Export!$M:$BD,9,0))</f>
        <v>SIBIU Iezer 1</v>
      </c>
      <c r="N588" s="6" t="str">
        <f>VLOOKUP(B588,[1]Export!$M:$BD,12,0)</f>
        <v>0269249292</v>
      </c>
      <c r="O588" s="6" t="str">
        <f>VLOOKUP(B588,[1]Export!$M:$BD,13,0)</f>
        <v>0269249292</v>
      </c>
      <c r="P588" s="6" t="str">
        <f>VLOOKUP(B588,[1]Export!$M:$BD,14,0)</f>
        <v>gradinita14sibiu@yahoo.com</v>
      </c>
      <c r="Q588" s="6" t="str">
        <f>VLOOKUP(B588,[1]Export!$M:$BD,22,0)</f>
        <v>www.gradinita14sibiu.ro</v>
      </c>
    </row>
    <row r="589" spans="1:17" ht="28.8" x14ac:dyDescent="0.3">
      <c r="A589" s="7" t="s">
        <v>326</v>
      </c>
      <c r="B589" s="5" t="s">
        <v>326</v>
      </c>
      <c r="C589" s="5" t="s">
        <v>299</v>
      </c>
      <c r="D589" s="6" t="s">
        <v>10</v>
      </c>
      <c r="E589" s="5" t="s">
        <v>14</v>
      </c>
      <c r="F589" s="6" t="s">
        <v>10</v>
      </c>
      <c r="G589" s="5" t="s">
        <v>429</v>
      </c>
      <c r="H589" s="5" t="s">
        <v>11</v>
      </c>
      <c r="I589" s="5" t="s">
        <v>11</v>
      </c>
      <c r="J589" s="5" t="s">
        <v>11</v>
      </c>
      <c r="K589" s="10">
        <v>0.33</v>
      </c>
      <c r="L589" s="10">
        <v>8</v>
      </c>
      <c r="M589" s="5" t="str">
        <f>CONCATENATE(VLOOKUP(B589,[1]Export!$M:$BD,10,0)," ",VLOOKUP(B589,[1]Export!$M:$BD,8,0)," ",VLOOKUP(B589,[1]Export!$M:$BD,9,0))</f>
        <v>SIBIU Iezer 1</v>
      </c>
      <c r="N589" s="6" t="str">
        <f>VLOOKUP(B589,[1]Export!$M:$BD,12,0)</f>
        <v>0269249292</v>
      </c>
      <c r="O589" s="6" t="str">
        <f>VLOOKUP(B589,[1]Export!$M:$BD,13,0)</f>
        <v>0269249292</v>
      </c>
      <c r="P589" s="6" t="str">
        <f>VLOOKUP(B589,[1]Export!$M:$BD,14,0)</f>
        <v>gradinita14sibiu@yahoo.com</v>
      </c>
      <c r="Q589" s="6" t="str">
        <f>VLOOKUP(B589,[1]Export!$M:$BD,22,0)</f>
        <v>www.gradinita14sibiu.ro</v>
      </c>
    </row>
    <row r="590" spans="1:17" ht="28.8" x14ac:dyDescent="0.3">
      <c r="A590" s="7" t="s">
        <v>327</v>
      </c>
      <c r="B590" s="5" t="s">
        <v>327</v>
      </c>
      <c r="C590" s="5" t="s">
        <v>299</v>
      </c>
      <c r="D590" s="6" t="s">
        <v>10</v>
      </c>
      <c r="E590" s="5" t="s">
        <v>12</v>
      </c>
      <c r="F590" s="6" t="s">
        <v>10</v>
      </c>
      <c r="G590" s="5" t="s">
        <v>431</v>
      </c>
      <c r="H590" s="5" t="s">
        <v>11</v>
      </c>
      <c r="I590" s="5" t="s">
        <v>11</v>
      </c>
      <c r="J590" s="5" t="s">
        <v>11</v>
      </c>
      <c r="K590" s="10">
        <v>2</v>
      </c>
      <c r="L590" s="10">
        <v>46</v>
      </c>
      <c r="M590" s="5" t="str">
        <f>CONCATENATE(VLOOKUP(B590,[1]Export!$M:$BD,10,0)," ",VLOOKUP(B590,[1]Export!$M:$BD,8,0)," ",VLOOKUP(B590,[1]Export!$M:$BD,9,0))</f>
        <v>SIBIU Gladiolelor 13A</v>
      </c>
      <c r="N590" s="6" t="str">
        <f>VLOOKUP(B590,[1]Export!$M:$BD,12,0)</f>
        <v>0269231627</v>
      </c>
      <c r="O590" s="6" t="str">
        <f>VLOOKUP(B590,[1]Export!$M:$BD,13,0)</f>
        <v>0269231627</v>
      </c>
      <c r="P590" s="6" t="str">
        <f>VLOOKUP(B590,[1]Export!$M:$BD,14,0)</f>
        <v>gradinita_15sibiu@yahoo.com</v>
      </c>
      <c r="Q590" s="6" t="str">
        <f>VLOOKUP(B590,[1]Export!$M:$BD,22,0)</f>
        <v/>
      </c>
    </row>
    <row r="591" spans="1:17" ht="28.8" x14ac:dyDescent="0.3">
      <c r="A591" s="7" t="s">
        <v>327</v>
      </c>
      <c r="B591" s="5" t="s">
        <v>327</v>
      </c>
      <c r="C591" s="5" t="s">
        <v>299</v>
      </c>
      <c r="D591" s="6" t="s">
        <v>10</v>
      </c>
      <c r="E591" s="5" t="s">
        <v>12</v>
      </c>
      <c r="F591" s="6" t="s">
        <v>10</v>
      </c>
      <c r="G591" s="5" t="s">
        <v>430</v>
      </c>
      <c r="H591" s="5" t="s">
        <v>11</v>
      </c>
      <c r="I591" s="5" t="s">
        <v>11</v>
      </c>
      <c r="J591" s="5" t="s">
        <v>11</v>
      </c>
      <c r="K591" s="10">
        <v>3</v>
      </c>
      <c r="L591" s="10">
        <v>64</v>
      </c>
      <c r="M591" s="5" t="str">
        <f>CONCATENATE(VLOOKUP(B591,[1]Export!$M:$BD,10,0)," ",VLOOKUP(B591,[1]Export!$M:$BD,8,0)," ",VLOOKUP(B591,[1]Export!$M:$BD,9,0))</f>
        <v>SIBIU Gladiolelor 13A</v>
      </c>
      <c r="N591" s="6" t="str">
        <f>VLOOKUP(B591,[1]Export!$M:$BD,12,0)</f>
        <v>0269231627</v>
      </c>
      <c r="O591" s="6" t="str">
        <f>VLOOKUP(B591,[1]Export!$M:$BD,13,0)</f>
        <v>0269231627</v>
      </c>
      <c r="P591" s="6" t="str">
        <f>VLOOKUP(B591,[1]Export!$M:$BD,14,0)</f>
        <v>gradinita_15sibiu@yahoo.com</v>
      </c>
      <c r="Q591" s="6" t="str">
        <f>VLOOKUP(B591,[1]Export!$M:$BD,22,0)</f>
        <v/>
      </c>
    </row>
    <row r="592" spans="1:17" ht="28.8" x14ac:dyDescent="0.3">
      <c r="A592" s="7" t="s">
        <v>327</v>
      </c>
      <c r="B592" s="5" t="s">
        <v>327</v>
      </c>
      <c r="C592" s="5" t="s">
        <v>299</v>
      </c>
      <c r="D592" s="6" t="s">
        <v>10</v>
      </c>
      <c r="E592" s="5" t="s">
        <v>13</v>
      </c>
      <c r="F592" s="6" t="s">
        <v>10</v>
      </c>
      <c r="G592" s="5" t="s">
        <v>430</v>
      </c>
      <c r="H592" s="5" t="s">
        <v>11</v>
      </c>
      <c r="I592" s="5" t="s">
        <v>11</v>
      </c>
      <c r="J592" s="5" t="s">
        <v>11</v>
      </c>
      <c r="K592" s="10">
        <v>2</v>
      </c>
      <c r="L592" s="10">
        <v>40</v>
      </c>
      <c r="M592" s="5" t="str">
        <f>CONCATENATE(VLOOKUP(B592,[1]Export!$M:$BD,10,0)," ",VLOOKUP(B592,[1]Export!$M:$BD,8,0)," ",VLOOKUP(B592,[1]Export!$M:$BD,9,0))</f>
        <v>SIBIU Gladiolelor 13A</v>
      </c>
      <c r="N592" s="6" t="str">
        <f>VLOOKUP(B592,[1]Export!$M:$BD,12,0)</f>
        <v>0269231627</v>
      </c>
      <c r="O592" s="6" t="str">
        <f>VLOOKUP(B592,[1]Export!$M:$BD,13,0)</f>
        <v>0269231627</v>
      </c>
      <c r="P592" s="6" t="str">
        <f>VLOOKUP(B592,[1]Export!$M:$BD,14,0)</f>
        <v>gradinita_15sibiu@yahoo.com</v>
      </c>
      <c r="Q592" s="6" t="str">
        <f>VLOOKUP(B592,[1]Export!$M:$BD,22,0)</f>
        <v/>
      </c>
    </row>
    <row r="593" spans="1:17" ht="28.8" x14ac:dyDescent="0.3">
      <c r="A593" s="7" t="s">
        <v>327</v>
      </c>
      <c r="B593" s="5" t="s">
        <v>327</v>
      </c>
      <c r="C593" s="5" t="s">
        <v>299</v>
      </c>
      <c r="D593" s="6" t="s">
        <v>10</v>
      </c>
      <c r="E593" s="5" t="s">
        <v>14</v>
      </c>
      <c r="F593" s="6" t="s">
        <v>10</v>
      </c>
      <c r="G593" s="5" t="s">
        <v>430</v>
      </c>
      <c r="H593" s="5" t="s">
        <v>11</v>
      </c>
      <c r="I593" s="5" t="s">
        <v>11</v>
      </c>
      <c r="J593" s="5" t="s">
        <v>11</v>
      </c>
      <c r="K593" s="10">
        <v>3</v>
      </c>
      <c r="L593" s="10">
        <v>60</v>
      </c>
      <c r="M593" s="5" t="str">
        <f>CONCATENATE(VLOOKUP(B593,[1]Export!$M:$BD,10,0)," ",VLOOKUP(B593,[1]Export!$M:$BD,8,0)," ",VLOOKUP(B593,[1]Export!$M:$BD,9,0))</f>
        <v>SIBIU Gladiolelor 13A</v>
      </c>
      <c r="N593" s="6" t="str">
        <f>VLOOKUP(B593,[1]Export!$M:$BD,12,0)</f>
        <v>0269231627</v>
      </c>
      <c r="O593" s="6" t="str">
        <f>VLOOKUP(B593,[1]Export!$M:$BD,13,0)</f>
        <v>0269231627</v>
      </c>
      <c r="P593" s="6" t="str">
        <f>VLOOKUP(B593,[1]Export!$M:$BD,14,0)</f>
        <v>gradinita_15sibiu@yahoo.com</v>
      </c>
      <c r="Q593" s="6" t="str">
        <f>VLOOKUP(B593,[1]Export!$M:$BD,22,0)</f>
        <v/>
      </c>
    </row>
    <row r="594" spans="1:17" ht="28.8" x14ac:dyDescent="0.3">
      <c r="A594" s="7" t="s">
        <v>328</v>
      </c>
      <c r="B594" s="5" t="s">
        <v>328</v>
      </c>
      <c r="C594" s="5" t="s">
        <v>299</v>
      </c>
      <c r="D594" s="6" t="s">
        <v>10</v>
      </c>
      <c r="E594" s="5" t="s">
        <v>12</v>
      </c>
      <c r="F594" s="6" t="s">
        <v>10</v>
      </c>
      <c r="G594" s="5" t="s">
        <v>430</v>
      </c>
      <c r="H594" s="5" t="s">
        <v>11</v>
      </c>
      <c r="I594" s="5" t="s">
        <v>11</v>
      </c>
      <c r="J594" s="5" t="s">
        <v>11</v>
      </c>
      <c r="K594" s="10">
        <v>3</v>
      </c>
      <c r="L594" s="10">
        <v>74</v>
      </c>
      <c r="M594" s="5" t="str">
        <f>CONCATENATE(VLOOKUP(B594,[1]Export!$M:$BD,10,0)," ",VLOOKUP(B594,[1]Export!$M:$BD,8,0)," ",VLOOKUP(B594,[1]Export!$M:$BD,9,0))</f>
        <v>SIBIU Mitropoliei  19</v>
      </c>
      <c r="N594" s="6" t="str">
        <f>VLOOKUP(B594,[1]Export!$M:$BD,12,0)</f>
        <v>0269211197</v>
      </c>
      <c r="O594" s="6" t="str">
        <f>VLOOKUP(B594,[1]Export!$M:$BD,13,0)</f>
        <v>0269436552</v>
      </c>
      <c r="P594" s="6" t="str">
        <f>VLOOKUP(B594,[1]Export!$M:$BD,14,0)</f>
        <v>gradinita_16sibiu@yahoo.com</v>
      </c>
      <c r="Q594" s="6" t="str">
        <f>VLOOKUP(B594,[1]Export!$M:$BD,22,0)</f>
        <v/>
      </c>
    </row>
    <row r="595" spans="1:17" ht="28.8" x14ac:dyDescent="0.3">
      <c r="A595" s="7" t="s">
        <v>328</v>
      </c>
      <c r="B595" s="5" t="s">
        <v>328</v>
      </c>
      <c r="C595" s="5" t="s">
        <v>299</v>
      </c>
      <c r="D595" s="6" t="s">
        <v>10</v>
      </c>
      <c r="E595" s="5" t="s">
        <v>12</v>
      </c>
      <c r="F595" s="6" t="s">
        <v>10</v>
      </c>
      <c r="G595" s="5" t="s">
        <v>431</v>
      </c>
      <c r="H595" s="5" t="s">
        <v>11</v>
      </c>
      <c r="I595" s="5" t="s">
        <v>11</v>
      </c>
      <c r="J595" s="5" t="s">
        <v>11</v>
      </c>
      <c r="K595" s="10">
        <v>1</v>
      </c>
      <c r="L595" s="10">
        <v>27</v>
      </c>
      <c r="M595" s="5" t="str">
        <f>CONCATENATE(VLOOKUP(B595,[1]Export!$M:$BD,10,0)," ",VLOOKUP(B595,[1]Export!$M:$BD,8,0)," ",VLOOKUP(B595,[1]Export!$M:$BD,9,0))</f>
        <v>SIBIU Mitropoliei  19</v>
      </c>
      <c r="N595" s="6" t="str">
        <f>VLOOKUP(B595,[1]Export!$M:$BD,12,0)</f>
        <v>0269211197</v>
      </c>
      <c r="O595" s="6" t="str">
        <f>VLOOKUP(B595,[1]Export!$M:$BD,13,0)</f>
        <v>0269436552</v>
      </c>
      <c r="P595" s="6" t="str">
        <f>VLOOKUP(B595,[1]Export!$M:$BD,14,0)</f>
        <v>gradinita_16sibiu@yahoo.com</v>
      </c>
      <c r="Q595" s="6" t="str">
        <f>VLOOKUP(B595,[1]Export!$M:$BD,22,0)</f>
        <v/>
      </c>
    </row>
    <row r="596" spans="1:17" ht="28.8" x14ac:dyDescent="0.3">
      <c r="A596" s="7" t="s">
        <v>328</v>
      </c>
      <c r="B596" s="5" t="s">
        <v>328</v>
      </c>
      <c r="C596" s="5" t="s">
        <v>299</v>
      </c>
      <c r="D596" s="6" t="s">
        <v>10</v>
      </c>
      <c r="E596" s="5" t="s">
        <v>13</v>
      </c>
      <c r="F596" s="6" t="s">
        <v>10</v>
      </c>
      <c r="G596" s="5" t="s">
        <v>430</v>
      </c>
      <c r="H596" s="5" t="s">
        <v>11</v>
      </c>
      <c r="I596" s="5" t="s">
        <v>11</v>
      </c>
      <c r="J596" s="5" t="s">
        <v>11</v>
      </c>
      <c r="K596" s="10">
        <v>2</v>
      </c>
      <c r="L596" s="10">
        <v>46</v>
      </c>
      <c r="M596" s="5" t="str">
        <f>CONCATENATE(VLOOKUP(B596,[1]Export!$M:$BD,10,0)," ",VLOOKUP(B596,[1]Export!$M:$BD,8,0)," ",VLOOKUP(B596,[1]Export!$M:$BD,9,0))</f>
        <v>SIBIU Mitropoliei  19</v>
      </c>
      <c r="N596" s="6" t="str">
        <f>VLOOKUP(B596,[1]Export!$M:$BD,12,0)</f>
        <v>0269211197</v>
      </c>
      <c r="O596" s="6" t="str">
        <f>VLOOKUP(B596,[1]Export!$M:$BD,13,0)</f>
        <v>0269436552</v>
      </c>
      <c r="P596" s="6" t="str">
        <f>VLOOKUP(B596,[1]Export!$M:$BD,14,0)</f>
        <v>gradinita_16sibiu@yahoo.com</v>
      </c>
      <c r="Q596" s="6" t="str">
        <f>VLOOKUP(B596,[1]Export!$M:$BD,22,0)</f>
        <v/>
      </c>
    </row>
    <row r="597" spans="1:17" ht="28.8" x14ac:dyDescent="0.3">
      <c r="A597" s="7" t="s">
        <v>328</v>
      </c>
      <c r="B597" s="5" t="s">
        <v>328</v>
      </c>
      <c r="C597" s="5" t="s">
        <v>299</v>
      </c>
      <c r="D597" s="6" t="s">
        <v>10</v>
      </c>
      <c r="E597" s="5" t="s">
        <v>13</v>
      </c>
      <c r="F597" s="6" t="s">
        <v>10</v>
      </c>
      <c r="G597" s="5" t="s">
        <v>431</v>
      </c>
      <c r="H597" s="5" t="s">
        <v>11</v>
      </c>
      <c r="I597" s="5" t="s">
        <v>11</v>
      </c>
      <c r="J597" s="5" t="s">
        <v>11</v>
      </c>
      <c r="K597" s="10">
        <v>1</v>
      </c>
      <c r="L597" s="10">
        <v>23</v>
      </c>
      <c r="M597" s="5" t="str">
        <f>CONCATENATE(VLOOKUP(B597,[1]Export!$M:$BD,10,0)," ",VLOOKUP(B597,[1]Export!$M:$BD,8,0)," ",VLOOKUP(B597,[1]Export!$M:$BD,9,0))</f>
        <v>SIBIU Mitropoliei  19</v>
      </c>
      <c r="N597" s="6" t="str">
        <f>VLOOKUP(B597,[1]Export!$M:$BD,12,0)</f>
        <v>0269211197</v>
      </c>
      <c r="O597" s="6" t="str">
        <f>VLOOKUP(B597,[1]Export!$M:$BD,13,0)</f>
        <v>0269436552</v>
      </c>
      <c r="P597" s="6" t="str">
        <f>VLOOKUP(B597,[1]Export!$M:$BD,14,0)</f>
        <v>gradinita_16sibiu@yahoo.com</v>
      </c>
      <c r="Q597" s="6" t="str">
        <f>VLOOKUP(B597,[1]Export!$M:$BD,22,0)</f>
        <v/>
      </c>
    </row>
    <row r="598" spans="1:17" ht="28.8" x14ac:dyDescent="0.3">
      <c r="A598" s="7" t="s">
        <v>328</v>
      </c>
      <c r="B598" s="5" t="s">
        <v>328</v>
      </c>
      <c r="C598" s="5" t="s">
        <v>299</v>
      </c>
      <c r="D598" s="6" t="s">
        <v>10</v>
      </c>
      <c r="E598" s="5" t="s">
        <v>14</v>
      </c>
      <c r="F598" s="6" t="s">
        <v>10</v>
      </c>
      <c r="G598" s="5" t="s">
        <v>430</v>
      </c>
      <c r="H598" s="5" t="s">
        <v>11</v>
      </c>
      <c r="I598" s="5" t="s">
        <v>11</v>
      </c>
      <c r="J598" s="5" t="s">
        <v>11</v>
      </c>
      <c r="K598" s="10">
        <v>2</v>
      </c>
      <c r="L598" s="10">
        <v>47</v>
      </c>
      <c r="M598" s="5" t="str">
        <f>CONCATENATE(VLOOKUP(B598,[1]Export!$M:$BD,10,0)," ",VLOOKUP(B598,[1]Export!$M:$BD,8,0)," ",VLOOKUP(B598,[1]Export!$M:$BD,9,0))</f>
        <v>SIBIU Mitropoliei  19</v>
      </c>
      <c r="N598" s="6" t="str">
        <f>VLOOKUP(B598,[1]Export!$M:$BD,12,0)</f>
        <v>0269211197</v>
      </c>
      <c r="O598" s="6" t="str">
        <f>VLOOKUP(B598,[1]Export!$M:$BD,13,0)</f>
        <v>0269436552</v>
      </c>
      <c r="P598" s="6" t="str">
        <f>VLOOKUP(B598,[1]Export!$M:$BD,14,0)</f>
        <v>gradinita_16sibiu@yahoo.com</v>
      </c>
      <c r="Q598" s="6" t="str">
        <f>VLOOKUP(B598,[1]Export!$M:$BD,22,0)</f>
        <v/>
      </c>
    </row>
    <row r="599" spans="1:17" ht="28.8" x14ac:dyDescent="0.3">
      <c r="A599" s="7" t="s">
        <v>328</v>
      </c>
      <c r="B599" s="5" t="s">
        <v>328</v>
      </c>
      <c r="C599" s="5" t="s">
        <v>299</v>
      </c>
      <c r="D599" s="6" t="s">
        <v>10</v>
      </c>
      <c r="E599" s="5" t="s">
        <v>14</v>
      </c>
      <c r="F599" s="6" t="s">
        <v>10</v>
      </c>
      <c r="G599" s="5" t="s">
        <v>431</v>
      </c>
      <c r="H599" s="5" t="s">
        <v>11</v>
      </c>
      <c r="I599" s="5" t="s">
        <v>11</v>
      </c>
      <c r="J599" s="5" t="s">
        <v>11</v>
      </c>
      <c r="K599" s="10">
        <v>1</v>
      </c>
      <c r="L599" s="10">
        <v>23</v>
      </c>
      <c r="M599" s="5" t="str">
        <f>CONCATENATE(VLOOKUP(B599,[1]Export!$M:$BD,10,0)," ",VLOOKUP(B599,[1]Export!$M:$BD,8,0)," ",VLOOKUP(B599,[1]Export!$M:$BD,9,0))</f>
        <v>SIBIU Mitropoliei  19</v>
      </c>
      <c r="N599" s="6" t="str">
        <f>VLOOKUP(B599,[1]Export!$M:$BD,12,0)</f>
        <v>0269211197</v>
      </c>
      <c r="O599" s="6" t="str">
        <f>VLOOKUP(B599,[1]Export!$M:$BD,13,0)</f>
        <v>0269436552</v>
      </c>
      <c r="P599" s="6" t="str">
        <f>VLOOKUP(B599,[1]Export!$M:$BD,14,0)</f>
        <v>gradinita_16sibiu@yahoo.com</v>
      </c>
      <c r="Q599" s="6" t="str">
        <f>VLOOKUP(B599,[1]Export!$M:$BD,22,0)</f>
        <v/>
      </c>
    </row>
    <row r="600" spans="1:17" ht="28.8" x14ac:dyDescent="0.3">
      <c r="A600" s="7" t="s">
        <v>329</v>
      </c>
      <c r="B600" s="5" t="s">
        <v>329</v>
      </c>
      <c r="C600" s="5" t="s">
        <v>299</v>
      </c>
      <c r="D600" s="6" t="s">
        <v>10</v>
      </c>
      <c r="E600" s="5" t="s">
        <v>12</v>
      </c>
      <c r="F600" s="6" t="s">
        <v>10</v>
      </c>
      <c r="G600" s="5" t="s">
        <v>430</v>
      </c>
      <c r="H600" s="5" t="s">
        <v>11</v>
      </c>
      <c r="I600" s="5" t="s">
        <v>11</v>
      </c>
      <c r="J600" s="5" t="s">
        <v>11</v>
      </c>
      <c r="K600" s="10">
        <v>1</v>
      </c>
      <c r="L600" s="10">
        <v>25</v>
      </c>
      <c r="M600" s="5" t="str">
        <f>CONCATENATE(VLOOKUP(B600,[1]Export!$M:$BD,10,0)," ",VLOOKUP(B600,[1]Export!$M:$BD,8,0)," ",VLOOKUP(B600,[1]Export!$M:$BD,9,0))</f>
        <v>SIBIU LIVIU REBREANU 7</v>
      </c>
      <c r="N600" s="6" t="str">
        <f>VLOOKUP(B600,[1]Export!$M:$BD,12,0)</f>
        <v>0269211975</v>
      </c>
      <c r="O600" s="6" t="str">
        <f>VLOOKUP(B600,[1]Export!$M:$BD,13,0)</f>
        <v>0269211975</v>
      </c>
      <c r="P600" s="6" t="str">
        <f>VLOOKUP(B600,[1]Export!$M:$BD,14,0)</f>
        <v>gradinita17sibiu@yahoo.de</v>
      </c>
      <c r="Q600" s="6" t="str">
        <f>VLOOKUP(B600,[1]Export!$M:$BD,22,0)</f>
        <v/>
      </c>
    </row>
    <row r="601" spans="1:17" ht="28.8" x14ac:dyDescent="0.3">
      <c r="A601" s="7" t="s">
        <v>329</v>
      </c>
      <c r="B601" s="5" t="s">
        <v>329</v>
      </c>
      <c r="C601" s="5" t="s">
        <v>299</v>
      </c>
      <c r="D601" s="6" t="s">
        <v>10</v>
      </c>
      <c r="E601" s="5" t="s">
        <v>12</v>
      </c>
      <c r="F601" s="6" t="s">
        <v>10</v>
      </c>
      <c r="G601" s="5" t="s">
        <v>430</v>
      </c>
      <c r="H601" s="5" t="s">
        <v>11</v>
      </c>
      <c r="I601" s="5" t="s">
        <v>11</v>
      </c>
      <c r="J601" s="5" t="s">
        <v>11</v>
      </c>
      <c r="K601" s="10">
        <v>1</v>
      </c>
      <c r="L601" s="10">
        <v>25</v>
      </c>
      <c r="M601" s="5" t="str">
        <f>CONCATENATE(VLOOKUP(B601,[1]Export!$M:$BD,10,0)," ",VLOOKUP(B601,[1]Export!$M:$BD,8,0)," ",VLOOKUP(B601,[1]Export!$M:$BD,9,0))</f>
        <v>SIBIU LIVIU REBREANU 7</v>
      </c>
      <c r="N601" s="6" t="str">
        <f>VLOOKUP(B601,[1]Export!$M:$BD,12,0)</f>
        <v>0269211975</v>
      </c>
      <c r="O601" s="6" t="str">
        <f>VLOOKUP(B601,[1]Export!$M:$BD,13,0)</f>
        <v>0269211975</v>
      </c>
      <c r="P601" s="6" t="str">
        <f>VLOOKUP(B601,[1]Export!$M:$BD,14,0)</f>
        <v>gradinita17sibiu@yahoo.de</v>
      </c>
      <c r="Q601" s="6" t="str">
        <f>VLOOKUP(B601,[1]Export!$M:$BD,22,0)</f>
        <v/>
      </c>
    </row>
    <row r="602" spans="1:17" ht="28.8" x14ac:dyDescent="0.3">
      <c r="A602" s="7" t="s">
        <v>329</v>
      </c>
      <c r="B602" s="5" t="s">
        <v>329</v>
      </c>
      <c r="C602" s="5" t="s">
        <v>299</v>
      </c>
      <c r="D602" s="6" t="s">
        <v>10</v>
      </c>
      <c r="E602" s="5" t="s">
        <v>12</v>
      </c>
      <c r="F602" s="6" t="s">
        <v>10</v>
      </c>
      <c r="G602" s="5" t="s">
        <v>431</v>
      </c>
      <c r="H602" s="5" t="s">
        <v>11</v>
      </c>
      <c r="I602" s="5" t="s">
        <v>11</v>
      </c>
      <c r="J602" s="5" t="s">
        <v>11</v>
      </c>
      <c r="K602" s="10">
        <v>0.5</v>
      </c>
      <c r="L602" s="10">
        <v>13</v>
      </c>
      <c r="M602" s="5" t="str">
        <f>CONCATENATE(VLOOKUP(B602,[1]Export!$M:$BD,10,0)," ",VLOOKUP(B602,[1]Export!$M:$BD,8,0)," ",VLOOKUP(B602,[1]Export!$M:$BD,9,0))</f>
        <v>SIBIU LIVIU REBREANU 7</v>
      </c>
      <c r="N602" s="6" t="str">
        <f>VLOOKUP(B602,[1]Export!$M:$BD,12,0)</f>
        <v>0269211975</v>
      </c>
      <c r="O602" s="6" t="str">
        <f>VLOOKUP(B602,[1]Export!$M:$BD,13,0)</f>
        <v>0269211975</v>
      </c>
      <c r="P602" s="6" t="str">
        <f>VLOOKUP(B602,[1]Export!$M:$BD,14,0)</f>
        <v>gradinita17sibiu@yahoo.de</v>
      </c>
      <c r="Q602" s="6" t="str">
        <f>VLOOKUP(B602,[1]Export!$M:$BD,22,0)</f>
        <v/>
      </c>
    </row>
    <row r="603" spans="1:17" ht="28.8" x14ac:dyDescent="0.3">
      <c r="A603" s="7" t="s">
        <v>329</v>
      </c>
      <c r="B603" s="5" t="s">
        <v>329</v>
      </c>
      <c r="C603" s="5" t="s">
        <v>299</v>
      </c>
      <c r="D603" s="6" t="s">
        <v>10</v>
      </c>
      <c r="E603" s="5" t="s">
        <v>12</v>
      </c>
      <c r="F603" s="6" t="s">
        <v>10</v>
      </c>
      <c r="G603" s="5" t="s">
        <v>434</v>
      </c>
      <c r="H603" s="5" t="s">
        <v>11</v>
      </c>
      <c r="I603" s="5" t="s">
        <v>11</v>
      </c>
      <c r="J603" s="5" t="s">
        <v>11</v>
      </c>
      <c r="K603" s="10">
        <v>0.34</v>
      </c>
      <c r="L603" s="10">
        <v>9</v>
      </c>
      <c r="M603" s="5" t="str">
        <f>CONCATENATE(VLOOKUP(B603,[1]Export!$M:$BD,10,0)," ",VLOOKUP(B603,[1]Export!$M:$BD,8,0)," ",VLOOKUP(B603,[1]Export!$M:$BD,9,0))</f>
        <v>SIBIU LIVIU REBREANU 7</v>
      </c>
      <c r="N603" s="6" t="str">
        <f>VLOOKUP(B603,[1]Export!$M:$BD,12,0)</f>
        <v>0269211975</v>
      </c>
      <c r="O603" s="6" t="str">
        <f>VLOOKUP(B603,[1]Export!$M:$BD,13,0)</f>
        <v>0269211975</v>
      </c>
      <c r="P603" s="6" t="str">
        <f>VLOOKUP(B603,[1]Export!$M:$BD,14,0)</f>
        <v>gradinita17sibiu@yahoo.de</v>
      </c>
      <c r="Q603" s="6" t="str">
        <f>VLOOKUP(B603,[1]Export!$M:$BD,22,0)</f>
        <v/>
      </c>
    </row>
    <row r="604" spans="1:17" ht="28.8" x14ac:dyDescent="0.3">
      <c r="A604" s="7" t="s">
        <v>329</v>
      </c>
      <c r="B604" s="5" t="s">
        <v>329</v>
      </c>
      <c r="C604" s="5" t="s">
        <v>299</v>
      </c>
      <c r="D604" s="6" t="s">
        <v>10</v>
      </c>
      <c r="E604" s="5" t="s">
        <v>13</v>
      </c>
      <c r="F604" s="6" t="s">
        <v>10</v>
      </c>
      <c r="G604" s="5" t="s">
        <v>430</v>
      </c>
      <c r="H604" s="5" t="s">
        <v>11</v>
      </c>
      <c r="I604" s="5" t="s">
        <v>11</v>
      </c>
      <c r="J604" s="5" t="s">
        <v>11</v>
      </c>
      <c r="K604" s="10">
        <v>1</v>
      </c>
      <c r="L604" s="10">
        <v>20</v>
      </c>
      <c r="M604" s="5" t="str">
        <f>CONCATENATE(VLOOKUP(B604,[1]Export!$M:$BD,10,0)," ",VLOOKUP(B604,[1]Export!$M:$BD,8,0)," ",VLOOKUP(B604,[1]Export!$M:$BD,9,0))</f>
        <v>SIBIU LIVIU REBREANU 7</v>
      </c>
      <c r="N604" s="6" t="str">
        <f>VLOOKUP(B604,[1]Export!$M:$BD,12,0)</f>
        <v>0269211975</v>
      </c>
      <c r="O604" s="6" t="str">
        <f>VLOOKUP(B604,[1]Export!$M:$BD,13,0)</f>
        <v>0269211975</v>
      </c>
      <c r="P604" s="6" t="str">
        <f>VLOOKUP(B604,[1]Export!$M:$BD,14,0)</f>
        <v>gradinita17sibiu@yahoo.de</v>
      </c>
      <c r="Q604" s="6" t="str">
        <f>VLOOKUP(B604,[1]Export!$M:$BD,22,0)</f>
        <v/>
      </c>
    </row>
    <row r="605" spans="1:17" ht="28.8" x14ac:dyDescent="0.3">
      <c r="A605" s="7" t="s">
        <v>329</v>
      </c>
      <c r="B605" s="5" t="s">
        <v>329</v>
      </c>
      <c r="C605" s="5" t="s">
        <v>299</v>
      </c>
      <c r="D605" s="6" t="s">
        <v>10</v>
      </c>
      <c r="E605" s="5" t="s">
        <v>13</v>
      </c>
      <c r="F605" s="6" t="s">
        <v>10</v>
      </c>
      <c r="G605" s="5" t="s">
        <v>430</v>
      </c>
      <c r="H605" s="5" t="s">
        <v>11</v>
      </c>
      <c r="I605" s="5" t="s">
        <v>11</v>
      </c>
      <c r="J605" s="5" t="s">
        <v>11</v>
      </c>
      <c r="K605" s="10">
        <v>0.5</v>
      </c>
      <c r="L605" s="10">
        <v>12</v>
      </c>
      <c r="M605" s="5" t="str">
        <f>CONCATENATE(VLOOKUP(B605,[1]Export!$M:$BD,10,0)," ",VLOOKUP(B605,[1]Export!$M:$BD,8,0)," ",VLOOKUP(B605,[1]Export!$M:$BD,9,0))</f>
        <v>SIBIU LIVIU REBREANU 7</v>
      </c>
      <c r="N605" s="6" t="str">
        <f>VLOOKUP(B605,[1]Export!$M:$BD,12,0)</f>
        <v>0269211975</v>
      </c>
      <c r="O605" s="6" t="str">
        <f>VLOOKUP(B605,[1]Export!$M:$BD,13,0)</f>
        <v>0269211975</v>
      </c>
      <c r="P605" s="6" t="str">
        <f>VLOOKUP(B605,[1]Export!$M:$BD,14,0)</f>
        <v>gradinita17sibiu@yahoo.de</v>
      </c>
      <c r="Q605" s="6" t="str">
        <f>VLOOKUP(B605,[1]Export!$M:$BD,22,0)</f>
        <v/>
      </c>
    </row>
    <row r="606" spans="1:17" ht="28.8" x14ac:dyDescent="0.3">
      <c r="A606" s="7" t="s">
        <v>329</v>
      </c>
      <c r="B606" s="5" t="s">
        <v>329</v>
      </c>
      <c r="C606" s="5" t="s">
        <v>299</v>
      </c>
      <c r="D606" s="6" t="s">
        <v>10</v>
      </c>
      <c r="E606" s="5" t="s">
        <v>13</v>
      </c>
      <c r="F606" s="6" t="s">
        <v>10</v>
      </c>
      <c r="G606" s="5" t="s">
        <v>434</v>
      </c>
      <c r="H606" s="5" t="s">
        <v>11</v>
      </c>
      <c r="I606" s="5" t="s">
        <v>11</v>
      </c>
      <c r="J606" s="5" t="s">
        <v>11</v>
      </c>
      <c r="K606" s="10">
        <v>0.33</v>
      </c>
      <c r="L606" s="10">
        <v>8</v>
      </c>
      <c r="M606" s="5" t="str">
        <f>CONCATENATE(VLOOKUP(B606,[1]Export!$M:$BD,10,0)," ",VLOOKUP(B606,[1]Export!$M:$BD,8,0)," ",VLOOKUP(B606,[1]Export!$M:$BD,9,0))</f>
        <v>SIBIU LIVIU REBREANU 7</v>
      </c>
      <c r="N606" s="6" t="str">
        <f>VLOOKUP(B606,[1]Export!$M:$BD,12,0)</f>
        <v>0269211975</v>
      </c>
      <c r="O606" s="6" t="str">
        <f>VLOOKUP(B606,[1]Export!$M:$BD,13,0)</f>
        <v>0269211975</v>
      </c>
      <c r="P606" s="6" t="str">
        <f>VLOOKUP(B606,[1]Export!$M:$BD,14,0)</f>
        <v>gradinita17sibiu@yahoo.de</v>
      </c>
      <c r="Q606" s="6" t="str">
        <f>VLOOKUP(B606,[1]Export!$M:$BD,22,0)</f>
        <v/>
      </c>
    </row>
    <row r="607" spans="1:17" ht="28.8" x14ac:dyDescent="0.3">
      <c r="A607" s="7" t="s">
        <v>329</v>
      </c>
      <c r="B607" s="5" t="s">
        <v>329</v>
      </c>
      <c r="C607" s="5" t="s">
        <v>299</v>
      </c>
      <c r="D607" s="6" t="s">
        <v>10</v>
      </c>
      <c r="E607" s="5" t="s">
        <v>14</v>
      </c>
      <c r="F607" s="6" t="s">
        <v>10</v>
      </c>
      <c r="G607" s="5" t="s">
        <v>434</v>
      </c>
      <c r="H607" s="5" t="s">
        <v>11</v>
      </c>
      <c r="I607" s="5" t="s">
        <v>11</v>
      </c>
      <c r="J607" s="5" t="s">
        <v>11</v>
      </c>
      <c r="K607" s="10">
        <v>0.33</v>
      </c>
      <c r="L607" s="10">
        <v>8</v>
      </c>
      <c r="M607" s="5" t="str">
        <f>CONCATENATE(VLOOKUP(B607,[1]Export!$M:$BD,10,0)," ",VLOOKUP(B607,[1]Export!$M:$BD,8,0)," ",VLOOKUP(B607,[1]Export!$M:$BD,9,0))</f>
        <v>SIBIU LIVIU REBREANU 7</v>
      </c>
      <c r="N607" s="6" t="str">
        <f>VLOOKUP(B607,[1]Export!$M:$BD,12,0)</f>
        <v>0269211975</v>
      </c>
      <c r="O607" s="6" t="str">
        <f>VLOOKUP(B607,[1]Export!$M:$BD,13,0)</f>
        <v>0269211975</v>
      </c>
      <c r="P607" s="6" t="str">
        <f>VLOOKUP(B607,[1]Export!$M:$BD,14,0)</f>
        <v>gradinita17sibiu@yahoo.de</v>
      </c>
      <c r="Q607" s="6" t="str">
        <f>VLOOKUP(B607,[1]Export!$M:$BD,22,0)</f>
        <v/>
      </c>
    </row>
    <row r="608" spans="1:17" ht="28.8" x14ac:dyDescent="0.3">
      <c r="A608" s="7" t="s">
        <v>329</v>
      </c>
      <c r="B608" s="5" t="s">
        <v>329</v>
      </c>
      <c r="C608" s="5" t="s">
        <v>299</v>
      </c>
      <c r="D608" s="6" t="s">
        <v>10</v>
      </c>
      <c r="E608" s="5" t="s">
        <v>14</v>
      </c>
      <c r="F608" s="6" t="s">
        <v>10</v>
      </c>
      <c r="G608" s="5" t="s">
        <v>431</v>
      </c>
      <c r="H608" s="5" t="s">
        <v>11</v>
      </c>
      <c r="I608" s="5" t="s">
        <v>11</v>
      </c>
      <c r="J608" s="5" t="s">
        <v>11</v>
      </c>
      <c r="K608" s="10">
        <v>0.5</v>
      </c>
      <c r="L608" s="10">
        <v>12</v>
      </c>
      <c r="M608" s="5" t="str">
        <f>CONCATENATE(VLOOKUP(B608,[1]Export!$M:$BD,10,0)," ",VLOOKUP(B608,[1]Export!$M:$BD,8,0)," ",VLOOKUP(B608,[1]Export!$M:$BD,9,0))</f>
        <v>SIBIU LIVIU REBREANU 7</v>
      </c>
      <c r="N608" s="6" t="str">
        <f>VLOOKUP(B608,[1]Export!$M:$BD,12,0)</f>
        <v>0269211975</v>
      </c>
      <c r="O608" s="6" t="str">
        <f>VLOOKUP(B608,[1]Export!$M:$BD,13,0)</f>
        <v>0269211975</v>
      </c>
      <c r="P608" s="6" t="str">
        <f>VLOOKUP(B608,[1]Export!$M:$BD,14,0)</f>
        <v>gradinita17sibiu@yahoo.de</v>
      </c>
      <c r="Q608" s="6" t="str">
        <f>VLOOKUP(B608,[1]Export!$M:$BD,22,0)</f>
        <v/>
      </c>
    </row>
    <row r="609" spans="1:17" ht="28.8" x14ac:dyDescent="0.3">
      <c r="A609" s="7" t="s">
        <v>329</v>
      </c>
      <c r="B609" s="5" t="s">
        <v>329</v>
      </c>
      <c r="C609" s="5" t="s">
        <v>299</v>
      </c>
      <c r="D609" s="6" t="s">
        <v>10</v>
      </c>
      <c r="E609" s="5" t="s">
        <v>14</v>
      </c>
      <c r="F609" s="6" t="s">
        <v>10</v>
      </c>
      <c r="G609" s="5" t="s">
        <v>430</v>
      </c>
      <c r="H609" s="5" t="s">
        <v>11</v>
      </c>
      <c r="I609" s="5" t="s">
        <v>11</v>
      </c>
      <c r="J609" s="5" t="s">
        <v>11</v>
      </c>
      <c r="K609" s="10">
        <v>1</v>
      </c>
      <c r="L609" s="10">
        <v>25</v>
      </c>
      <c r="M609" s="5" t="str">
        <f>CONCATENATE(VLOOKUP(B609,[1]Export!$M:$BD,10,0)," ",VLOOKUP(B609,[1]Export!$M:$BD,8,0)," ",VLOOKUP(B609,[1]Export!$M:$BD,9,0))</f>
        <v>SIBIU LIVIU REBREANU 7</v>
      </c>
      <c r="N609" s="6" t="str">
        <f>VLOOKUP(B609,[1]Export!$M:$BD,12,0)</f>
        <v>0269211975</v>
      </c>
      <c r="O609" s="6" t="str">
        <f>VLOOKUP(B609,[1]Export!$M:$BD,13,0)</f>
        <v>0269211975</v>
      </c>
      <c r="P609" s="6" t="str">
        <f>VLOOKUP(B609,[1]Export!$M:$BD,14,0)</f>
        <v>gradinita17sibiu@yahoo.de</v>
      </c>
      <c r="Q609" s="6" t="str">
        <f>VLOOKUP(B609,[1]Export!$M:$BD,22,0)</f>
        <v/>
      </c>
    </row>
    <row r="610" spans="1:17" ht="28.8" x14ac:dyDescent="0.3">
      <c r="A610" s="7" t="s">
        <v>329</v>
      </c>
      <c r="B610" s="5" t="s">
        <v>329</v>
      </c>
      <c r="C610" s="5" t="s">
        <v>299</v>
      </c>
      <c r="D610" s="6" t="s">
        <v>10</v>
      </c>
      <c r="E610" s="5" t="s">
        <v>14</v>
      </c>
      <c r="F610" s="6" t="s">
        <v>10</v>
      </c>
      <c r="G610" s="5" t="s">
        <v>430</v>
      </c>
      <c r="H610" s="5" t="s">
        <v>11</v>
      </c>
      <c r="I610" s="5" t="s">
        <v>11</v>
      </c>
      <c r="J610" s="5" t="s">
        <v>11</v>
      </c>
      <c r="K610" s="10">
        <v>0.5</v>
      </c>
      <c r="L610" s="10">
        <v>13</v>
      </c>
      <c r="M610" s="5" t="str">
        <f>CONCATENATE(VLOOKUP(B610,[1]Export!$M:$BD,10,0)," ",VLOOKUP(B610,[1]Export!$M:$BD,8,0)," ",VLOOKUP(B610,[1]Export!$M:$BD,9,0))</f>
        <v>SIBIU LIVIU REBREANU 7</v>
      </c>
      <c r="N610" s="6" t="str">
        <f>VLOOKUP(B610,[1]Export!$M:$BD,12,0)</f>
        <v>0269211975</v>
      </c>
      <c r="O610" s="6" t="str">
        <f>VLOOKUP(B610,[1]Export!$M:$BD,13,0)</f>
        <v>0269211975</v>
      </c>
      <c r="P610" s="6" t="str">
        <f>VLOOKUP(B610,[1]Export!$M:$BD,14,0)</f>
        <v>gradinita17sibiu@yahoo.de</v>
      </c>
      <c r="Q610" s="6" t="str">
        <f>VLOOKUP(B610,[1]Export!$M:$BD,22,0)</f>
        <v/>
      </c>
    </row>
    <row r="611" spans="1:17" ht="43.2" x14ac:dyDescent="0.3">
      <c r="A611" s="7" t="s">
        <v>330</v>
      </c>
      <c r="B611" s="5" t="s">
        <v>330</v>
      </c>
      <c r="C611" s="5" t="s">
        <v>299</v>
      </c>
      <c r="D611" s="6" t="s">
        <v>10</v>
      </c>
      <c r="E611" s="5" t="s">
        <v>12</v>
      </c>
      <c r="F611" s="6" t="s">
        <v>10</v>
      </c>
      <c r="G611" s="5" t="s">
        <v>430</v>
      </c>
      <c r="H611" s="5" t="s">
        <v>11</v>
      </c>
      <c r="I611" s="5" t="s">
        <v>11</v>
      </c>
      <c r="J611" s="5" t="s">
        <v>11</v>
      </c>
      <c r="K611" s="10">
        <v>2</v>
      </c>
      <c r="L611" s="10">
        <v>60</v>
      </c>
      <c r="M611" s="5" t="str">
        <f>CONCATENATE(VLOOKUP(B611,[1]Export!$M:$BD,10,0)," ",VLOOKUP(B611,[1]Export!$M:$BD,8,0)," ",VLOOKUP(B611,[1]Export!$M:$BD,9,0))</f>
        <v>SIBIU Bagdazar Dumitru, doctor 10</v>
      </c>
      <c r="N611" s="6" t="str">
        <f>VLOOKUP(B611,[1]Export!$M:$BD,12,0)</f>
        <v>0269215622</v>
      </c>
      <c r="O611" s="6" t="str">
        <f>VLOOKUP(B611,[1]Export!$M:$BD,13,0)</f>
        <v>0269215622</v>
      </c>
      <c r="P611" s="6" t="str">
        <f>VLOOKUP(B611,[1]Export!$M:$BD,14,0)</f>
        <v>gradinita18ro@yahoo.com</v>
      </c>
      <c r="Q611" s="6" t="str">
        <f>VLOOKUP(B611,[1]Export!$M:$BD,22,0)</f>
        <v>https://gradinitapp18sibiu.ro</v>
      </c>
    </row>
    <row r="612" spans="1:17" ht="43.2" x14ac:dyDescent="0.3">
      <c r="A612" s="7" t="s">
        <v>330</v>
      </c>
      <c r="B612" s="5" t="s">
        <v>330</v>
      </c>
      <c r="C612" s="5" t="s">
        <v>299</v>
      </c>
      <c r="D612" s="6" t="s">
        <v>10</v>
      </c>
      <c r="E612" s="5" t="s">
        <v>13</v>
      </c>
      <c r="F612" s="6" t="s">
        <v>10</v>
      </c>
      <c r="G612" s="5" t="s">
        <v>430</v>
      </c>
      <c r="H612" s="5" t="s">
        <v>11</v>
      </c>
      <c r="I612" s="5" t="s">
        <v>11</v>
      </c>
      <c r="J612" s="5" t="s">
        <v>11</v>
      </c>
      <c r="K612" s="10">
        <v>1</v>
      </c>
      <c r="L612" s="10">
        <v>23</v>
      </c>
      <c r="M612" s="5" t="str">
        <f>CONCATENATE(VLOOKUP(B612,[1]Export!$M:$BD,10,0)," ",VLOOKUP(B612,[1]Export!$M:$BD,8,0)," ",VLOOKUP(B612,[1]Export!$M:$BD,9,0))</f>
        <v>SIBIU Bagdazar Dumitru, doctor 10</v>
      </c>
      <c r="N612" s="6" t="str">
        <f>VLOOKUP(B612,[1]Export!$M:$BD,12,0)</f>
        <v>0269215622</v>
      </c>
      <c r="O612" s="6" t="str">
        <f>VLOOKUP(B612,[1]Export!$M:$BD,13,0)</f>
        <v>0269215622</v>
      </c>
      <c r="P612" s="6" t="str">
        <f>VLOOKUP(B612,[1]Export!$M:$BD,14,0)</f>
        <v>gradinita18ro@yahoo.com</v>
      </c>
      <c r="Q612" s="6" t="str">
        <f>VLOOKUP(B612,[1]Export!$M:$BD,22,0)</f>
        <v>https://gradinitapp18sibiu.ro</v>
      </c>
    </row>
    <row r="613" spans="1:17" ht="43.2" x14ac:dyDescent="0.3">
      <c r="A613" s="7" t="s">
        <v>330</v>
      </c>
      <c r="B613" s="5" t="s">
        <v>330</v>
      </c>
      <c r="C613" s="5" t="s">
        <v>299</v>
      </c>
      <c r="D613" s="6" t="s">
        <v>10</v>
      </c>
      <c r="E613" s="5" t="s">
        <v>14</v>
      </c>
      <c r="F613" s="6" t="s">
        <v>10</v>
      </c>
      <c r="G613" s="5" t="s">
        <v>430</v>
      </c>
      <c r="H613" s="5" t="s">
        <v>11</v>
      </c>
      <c r="I613" s="5" t="s">
        <v>11</v>
      </c>
      <c r="J613" s="5" t="s">
        <v>11</v>
      </c>
      <c r="K613" s="10">
        <v>3</v>
      </c>
      <c r="L613" s="10">
        <v>87</v>
      </c>
      <c r="M613" s="5" t="str">
        <f>CONCATENATE(VLOOKUP(B613,[1]Export!$M:$BD,10,0)," ",VLOOKUP(B613,[1]Export!$M:$BD,8,0)," ",VLOOKUP(B613,[1]Export!$M:$BD,9,0))</f>
        <v>SIBIU Bagdazar Dumitru, doctor 10</v>
      </c>
      <c r="N613" s="6" t="str">
        <f>VLOOKUP(B613,[1]Export!$M:$BD,12,0)</f>
        <v>0269215622</v>
      </c>
      <c r="O613" s="6" t="str">
        <f>VLOOKUP(B613,[1]Export!$M:$BD,13,0)</f>
        <v>0269215622</v>
      </c>
      <c r="P613" s="6" t="str">
        <f>VLOOKUP(B613,[1]Export!$M:$BD,14,0)</f>
        <v>gradinita18ro@yahoo.com</v>
      </c>
      <c r="Q613" s="6" t="str">
        <f>VLOOKUP(B613,[1]Export!$M:$BD,22,0)</f>
        <v>https://gradinitapp18sibiu.ro</v>
      </c>
    </row>
    <row r="614" spans="1:17" ht="28.8" x14ac:dyDescent="0.3">
      <c r="A614" s="7" t="s">
        <v>331</v>
      </c>
      <c r="B614" s="5" t="s">
        <v>331</v>
      </c>
      <c r="C614" s="5" t="s">
        <v>299</v>
      </c>
      <c r="D614" s="6" t="s">
        <v>10</v>
      </c>
      <c r="E614" s="5" t="s">
        <v>12</v>
      </c>
      <c r="F614" s="6" t="s">
        <v>10</v>
      </c>
      <c r="G614" s="5" t="s">
        <v>430</v>
      </c>
      <c r="H614" s="5" t="s">
        <v>11</v>
      </c>
      <c r="I614" s="5" t="s">
        <v>11</v>
      </c>
      <c r="J614" s="5" t="s">
        <v>11</v>
      </c>
      <c r="K614" s="10">
        <v>2</v>
      </c>
      <c r="L614" s="10">
        <v>44</v>
      </c>
      <c r="M614" s="5" t="str">
        <f>CONCATENATE(VLOOKUP(B614,[1]Export!$M:$BD,10,0)," ",VLOOKUP(B614,[1]Export!$M:$BD,8,0)," ",VLOOKUP(B614,[1]Export!$M:$BD,9,0))</f>
        <v>SIBIU Kiev  17</v>
      </c>
      <c r="N614" s="6" t="str">
        <f>VLOOKUP(B614,[1]Export!$M:$BD,12,0)</f>
        <v>0269219760</v>
      </c>
      <c r="O614" s="6" t="str">
        <f>VLOOKUP(B614,[1]Export!$M:$BD,13,0)</f>
        <v>0269219760</v>
      </c>
      <c r="P614" s="6" t="str">
        <f>VLOOKUP(B614,[1]Export!$M:$BD,14,0)</f>
        <v>gradinitanr19sibiu@yahoo.com</v>
      </c>
      <c r="Q614" s="6" t="str">
        <f>VLOOKUP(B614,[1]Export!$M:$BD,22,0)</f>
        <v>http://www.gradinita19sibiu.ro/</v>
      </c>
    </row>
    <row r="615" spans="1:17" ht="28.8" x14ac:dyDescent="0.3">
      <c r="A615" s="7" t="s">
        <v>331</v>
      </c>
      <c r="B615" s="5" t="s">
        <v>331</v>
      </c>
      <c r="C615" s="5" t="s">
        <v>299</v>
      </c>
      <c r="D615" s="6" t="s">
        <v>10</v>
      </c>
      <c r="E615" s="5" t="s">
        <v>12</v>
      </c>
      <c r="F615" s="6" t="s">
        <v>10</v>
      </c>
      <c r="G615" s="5" t="s">
        <v>439</v>
      </c>
      <c r="H615" s="5" t="s">
        <v>11</v>
      </c>
      <c r="I615" s="5" t="s">
        <v>11</v>
      </c>
      <c r="J615" s="5" t="s">
        <v>11</v>
      </c>
      <c r="K615" s="10">
        <v>0.5</v>
      </c>
      <c r="L615" s="10">
        <v>12</v>
      </c>
      <c r="M615" s="5" t="str">
        <f>CONCATENATE(VLOOKUP(B615,[1]Export!$M:$BD,10,0)," ",VLOOKUP(B615,[1]Export!$M:$BD,8,0)," ",VLOOKUP(B615,[1]Export!$M:$BD,9,0))</f>
        <v>SIBIU Kiev  17</v>
      </c>
      <c r="N615" s="6" t="str">
        <f>VLOOKUP(B615,[1]Export!$M:$BD,12,0)</f>
        <v>0269219760</v>
      </c>
      <c r="O615" s="6" t="str">
        <f>VLOOKUP(B615,[1]Export!$M:$BD,13,0)</f>
        <v>0269219760</v>
      </c>
      <c r="P615" s="6" t="str">
        <f>VLOOKUP(B615,[1]Export!$M:$BD,14,0)</f>
        <v>gradinitanr19sibiu@yahoo.com</v>
      </c>
      <c r="Q615" s="6" t="str">
        <f>VLOOKUP(B615,[1]Export!$M:$BD,22,0)</f>
        <v>http://www.gradinita19sibiu.ro/</v>
      </c>
    </row>
    <row r="616" spans="1:17" ht="28.8" x14ac:dyDescent="0.3">
      <c r="A616" s="7" t="s">
        <v>331</v>
      </c>
      <c r="B616" s="5" t="s">
        <v>331</v>
      </c>
      <c r="C616" s="5" t="s">
        <v>299</v>
      </c>
      <c r="D616" s="6" t="s">
        <v>10</v>
      </c>
      <c r="E616" s="5" t="s">
        <v>12</v>
      </c>
      <c r="F616" s="6" t="s">
        <v>10</v>
      </c>
      <c r="G616" s="5" t="s">
        <v>430</v>
      </c>
      <c r="H616" s="5" t="s">
        <v>11</v>
      </c>
      <c r="I616" s="5" t="s">
        <v>11</v>
      </c>
      <c r="J616" s="5" t="s">
        <v>11</v>
      </c>
      <c r="K616" s="10">
        <v>0.5</v>
      </c>
      <c r="L616" s="10">
        <v>15</v>
      </c>
      <c r="M616" s="5" t="str">
        <f>CONCATENATE(VLOOKUP(B616,[1]Export!$M:$BD,10,0)," ",VLOOKUP(B616,[1]Export!$M:$BD,8,0)," ",VLOOKUP(B616,[1]Export!$M:$BD,9,0))</f>
        <v>SIBIU Kiev  17</v>
      </c>
      <c r="N616" s="6" t="str">
        <f>VLOOKUP(B616,[1]Export!$M:$BD,12,0)</f>
        <v>0269219760</v>
      </c>
      <c r="O616" s="6" t="str">
        <f>VLOOKUP(B616,[1]Export!$M:$BD,13,0)</f>
        <v>0269219760</v>
      </c>
      <c r="P616" s="6" t="str">
        <f>VLOOKUP(B616,[1]Export!$M:$BD,14,0)</f>
        <v>gradinitanr19sibiu@yahoo.com</v>
      </c>
      <c r="Q616" s="6" t="str">
        <f>VLOOKUP(B616,[1]Export!$M:$BD,22,0)</f>
        <v>http://www.gradinita19sibiu.ro/</v>
      </c>
    </row>
    <row r="617" spans="1:17" ht="28.8" x14ac:dyDescent="0.3">
      <c r="A617" s="7" t="s">
        <v>331</v>
      </c>
      <c r="B617" s="5" t="s">
        <v>331</v>
      </c>
      <c r="C617" s="5" t="s">
        <v>299</v>
      </c>
      <c r="D617" s="6" t="s">
        <v>10</v>
      </c>
      <c r="E617" s="5" t="s">
        <v>13</v>
      </c>
      <c r="F617" s="6" t="s">
        <v>10</v>
      </c>
      <c r="G617" s="5" t="s">
        <v>430</v>
      </c>
      <c r="H617" s="5" t="s">
        <v>11</v>
      </c>
      <c r="I617" s="5" t="s">
        <v>11</v>
      </c>
      <c r="J617" s="5" t="s">
        <v>11</v>
      </c>
      <c r="K617" s="10">
        <v>1</v>
      </c>
      <c r="L617" s="10">
        <v>20</v>
      </c>
      <c r="M617" s="5" t="str">
        <f>CONCATENATE(VLOOKUP(B617,[1]Export!$M:$BD,10,0)," ",VLOOKUP(B617,[1]Export!$M:$BD,8,0)," ",VLOOKUP(B617,[1]Export!$M:$BD,9,0))</f>
        <v>SIBIU Kiev  17</v>
      </c>
      <c r="N617" s="6" t="str">
        <f>VLOOKUP(B617,[1]Export!$M:$BD,12,0)</f>
        <v>0269219760</v>
      </c>
      <c r="O617" s="6" t="str">
        <f>VLOOKUP(B617,[1]Export!$M:$BD,13,0)</f>
        <v>0269219760</v>
      </c>
      <c r="P617" s="6" t="str">
        <f>VLOOKUP(B617,[1]Export!$M:$BD,14,0)</f>
        <v>gradinitanr19sibiu@yahoo.com</v>
      </c>
      <c r="Q617" s="6" t="str">
        <f>VLOOKUP(B617,[1]Export!$M:$BD,22,0)</f>
        <v>http://www.gradinita19sibiu.ro/</v>
      </c>
    </row>
    <row r="618" spans="1:17" ht="28.8" x14ac:dyDescent="0.3">
      <c r="A618" s="7" t="s">
        <v>331</v>
      </c>
      <c r="B618" s="5" t="s">
        <v>331</v>
      </c>
      <c r="C618" s="5" t="s">
        <v>299</v>
      </c>
      <c r="D618" s="6" t="s">
        <v>10</v>
      </c>
      <c r="E618" s="5" t="s">
        <v>14</v>
      </c>
      <c r="F618" s="6" t="s">
        <v>10</v>
      </c>
      <c r="G618" s="5" t="s">
        <v>430</v>
      </c>
      <c r="H618" s="5" t="s">
        <v>11</v>
      </c>
      <c r="I618" s="5" t="s">
        <v>11</v>
      </c>
      <c r="J618" s="5" t="s">
        <v>11</v>
      </c>
      <c r="K618" s="10">
        <v>0.5</v>
      </c>
      <c r="L618" s="10">
        <v>8</v>
      </c>
      <c r="M618" s="5" t="str">
        <f>CONCATENATE(VLOOKUP(B618,[1]Export!$M:$BD,10,0)," ",VLOOKUP(B618,[1]Export!$M:$BD,8,0)," ",VLOOKUP(B618,[1]Export!$M:$BD,9,0))</f>
        <v>SIBIU Kiev  17</v>
      </c>
      <c r="N618" s="6" t="str">
        <f>VLOOKUP(B618,[1]Export!$M:$BD,12,0)</f>
        <v>0269219760</v>
      </c>
      <c r="O618" s="6" t="str">
        <f>VLOOKUP(B618,[1]Export!$M:$BD,13,0)</f>
        <v>0269219760</v>
      </c>
      <c r="P618" s="6" t="str">
        <f>VLOOKUP(B618,[1]Export!$M:$BD,14,0)</f>
        <v>gradinitanr19sibiu@yahoo.com</v>
      </c>
      <c r="Q618" s="6" t="str">
        <f>VLOOKUP(B618,[1]Export!$M:$BD,22,0)</f>
        <v>http://www.gradinita19sibiu.ro/</v>
      </c>
    </row>
    <row r="619" spans="1:17" ht="28.8" x14ac:dyDescent="0.3">
      <c r="A619" s="7" t="s">
        <v>331</v>
      </c>
      <c r="B619" s="5" t="s">
        <v>331</v>
      </c>
      <c r="C619" s="5" t="s">
        <v>299</v>
      </c>
      <c r="D619" s="6" t="s">
        <v>10</v>
      </c>
      <c r="E619" s="5" t="s">
        <v>14</v>
      </c>
      <c r="F619" s="6" t="s">
        <v>10</v>
      </c>
      <c r="G619" s="5" t="s">
        <v>439</v>
      </c>
      <c r="H619" s="5" t="s">
        <v>11</v>
      </c>
      <c r="I619" s="5" t="s">
        <v>11</v>
      </c>
      <c r="J619" s="5" t="s">
        <v>11</v>
      </c>
      <c r="K619" s="10">
        <v>0.5</v>
      </c>
      <c r="L619" s="10">
        <v>13</v>
      </c>
      <c r="M619" s="5" t="str">
        <f>CONCATENATE(VLOOKUP(B619,[1]Export!$M:$BD,10,0)," ",VLOOKUP(B619,[1]Export!$M:$BD,8,0)," ",VLOOKUP(B619,[1]Export!$M:$BD,9,0))</f>
        <v>SIBIU Kiev  17</v>
      </c>
      <c r="N619" s="6" t="str">
        <f>VLOOKUP(B619,[1]Export!$M:$BD,12,0)</f>
        <v>0269219760</v>
      </c>
      <c r="O619" s="6" t="str">
        <f>VLOOKUP(B619,[1]Export!$M:$BD,13,0)</f>
        <v>0269219760</v>
      </c>
      <c r="P619" s="6" t="str">
        <f>VLOOKUP(B619,[1]Export!$M:$BD,14,0)</f>
        <v>gradinitanr19sibiu@yahoo.com</v>
      </c>
      <c r="Q619" s="6" t="str">
        <f>VLOOKUP(B619,[1]Export!$M:$BD,22,0)</f>
        <v>http://www.gradinita19sibiu.ro/</v>
      </c>
    </row>
    <row r="620" spans="1:17" ht="28.8" x14ac:dyDescent="0.3">
      <c r="A620" s="7" t="s">
        <v>331</v>
      </c>
      <c r="B620" s="5" t="s">
        <v>331</v>
      </c>
      <c r="C620" s="5" t="s">
        <v>299</v>
      </c>
      <c r="D620" s="6" t="s">
        <v>10</v>
      </c>
      <c r="E620" s="5" t="s">
        <v>14</v>
      </c>
      <c r="F620" s="6" t="s">
        <v>10</v>
      </c>
      <c r="G620" s="5" t="s">
        <v>430</v>
      </c>
      <c r="H620" s="5" t="s">
        <v>11</v>
      </c>
      <c r="I620" s="5" t="s">
        <v>11</v>
      </c>
      <c r="J620" s="5" t="s">
        <v>11</v>
      </c>
      <c r="K620" s="10">
        <v>1</v>
      </c>
      <c r="L620" s="10">
        <v>20</v>
      </c>
      <c r="M620" s="5" t="str">
        <f>CONCATENATE(VLOOKUP(B620,[1]Export!$M:$BD,10,0)," ",VLOOKUP(B620,[1]Export!$M:$BD,8,0)," ",VLOOKUP(B620,[1]Export!$M:$BD,9,0))</f>
        <v>SIBIU Kiev  17</v>
      </c>
      <c r="N620" s="6" t="str">
        <f>VLOOKUP(B620,[1]Export!$M:$BD,12,0)</f>
        <v>0269219760</v>
      </c>
      <c r="O620" s="6" t="str">
        <f>VLOOKUP(B620,[1]Export!$M:$BD,13,0)</f>
        <v>0269219760</v>
      </c>
      <c r="P620" s="6" t="str">
        <f>VLOOKUP(B620,[1]Export!$M:$BD,14,0)</f>
        <v>gradinitanr19sibiu@yahoo.com</v>
      </c>
      <c r="Q620" s="6" t="str">
        <f>VLOOKUP(B620,[1]Export!$M:$BD,22,0)</f>
        <v>http://www.gradinita19sibiu.ro/</v>
      </c>
    </row>
    <row r="621" spans="1:17" ht="28.8" x14ac:dyDescent="0.3">
      <c r="A621" s="7" t="s">
        <v>351</v>
      </c>
      <c r="B621" s="5" t="s">
        <v>352</v>
      </c>
      <c r="C621" s="5" t="s">
        <v>299</v>
      </c>
      <c r="D621" s="6" t="s">
        <v>10</v>
      </c>
      <c r="E621" s="5" t="s">
        <v>12</v>
      </c>
      <c r="F621" s="6" t="s">
        <v>10</v>
      </c>
      <c r="G621" s="5" t="s">
        <v>430</v>
      </c>
      <c r="H621" s="5" t="s">
        <v>11</v>
      </c>
      <c r="I621" s="5" t="s">
        <v>11</v>
      </c>
      <c r="J621" s="5" t="s">
        <v>11</v>
      </c>
      <c r="K621" s="10">
        <v>2</v>
      </c>
      <c r="L621" s="10">
        <v>46</v>
      </c>
      <c r="M621" s="5" t="str">
        <f>CONCATENATE(VLOOKUP(B621,[1]Export!$M:$BD,10,0)," ",VLOOKUP(B621,[1]Export!$M:$BD,8,0)," ",VLOOKUP(B621,[1]Export!$M:$BD,9,0))</f>
        <v>SIBIU ST.O.IOSIF   11</v>
      </c>
      <c r="N621" s="6" t="str">
        <f>VLOOKUP(B621,[1]Export!$M:$BD,12,0)</f>
        <v>0269227502</v>
      </c>
      <c r="O621" s="6" t="str">
        <f>VLOOKUP(B621,[1]Export!$M:$BD,13,0)</f>
        <v>0269227502</v>
      </c>
      <c r="P621" s="6" t="str">
        <f>VLOOKUP(B621,[1]Export!$M:$BD,14,0)</f>
        <v>scoala10sibiu@gmail.com</v>
      </c>
      <c r="Q621" s="6" t="str">
        <f>VLOOKUP(B621,[1]Export!$M:$BD,22,0)</f>
        <v/>
      </c>
    </row>
    <row r="622" spans="1:17" ht="28.8" x14ac:dyDescent="0.3">
      <c r="A622" s="7" t="s">
        <v>351</v>
      </c>
      <c r="B622" s="5" t="s">
        <v>352</v>
      </c>
      <c r="C622" s="5" t="s">
        <v>299</v>
      </c>
      <c r="D622" s="6" t="s">
        <v>10</v>
      </c>
      <c r="E622" s="5" t="s">
        <v>13</v>
      </c>
      <c r="F622" s="6" t="s">
        <v>10</v>
      </c>
      <c r="G622" s="5" t="s">
        <v>430</v>
      </c>
      <c r="H622" s="5" t="s">
        <v>11</v>
      </c>
      <c r="I622" s="5" t="s">
        <v>11</v>
      </c>
      <c r="J622" s="5" t="s">
        <v>11</v>
      </c>
      <c r="K622" s="10">
        <v>1</v>
      </c>
      <c r="L622" s="10">
        <v>23</v>
      </c>
      <c r="M622" s="5" t="str">
        <f>CONCATENATE(VLOOKUP(B622,[1]Export!$M:$BD,10,0)," ",VLOOKUP(B622,[1]Export!$M:$BD,8,0)," ",VLOOKUP(B622,[1]Export!$M:$BD,9,0))</f>
        <v>SIBIU ST.O.IOSIF   11</v>
      </c>
      <c r="N622" s="6" t="str">
        <f>VLOOKUP(B622,[1]Export!$M:$BD,12,0)</f>
        <v>0269227502</v>
      </c>
      <c r="O622" s="6" t="str">
        <f>VLOOKUP(B622,[1]Export!$M:$BD,13,0)</f>
        <v>0269227502</v>
      </c>
      <c r="P622" s="6" t="str">
        <f>VLOOKUP(B622,[1]Export!$M:$BD,14,0)</f>
        <v>scoala10sibiu@gmail.com</v>
      </c>
      <c r="Q622" s="6" t="str">
        <f>VLOOKUP(B622,[1]Export!$M:$BD,22,0)</f>
        <v/>
      </c>
    </row>
    <row r="623" spans="1:17" ht="28.8" x14ac:dyDescent="0.3">
      <c r="A623" s="7" t="s">
        <v>351</v>
      </c>
      <c r="B623" s="5" t="s">
        <v>352</v>
      </c>
      <c r="C623" s="5" t="s">
        <v>299</v>
      </c>
      <c r="D623" s="6" t="s">
        <v>10</v>
      </c>
      <c r="E623" s="5" t="s">
        <v>13</v>
      </c>
      <c r="F623" s="6" t="s">
        <v>10</v>
      </c>
      <c r="G623" s="5" t="s">
        <v>429</v>
      </c>
      <c r="H623" s="5" t="s">
        <v>11</v>
      </c>
      <c r="I623" s="5" t="s">
        <v>11</v>
      </c>
      <c r="J623" s="5" t="s">
        <v>11</v>
      </c>
      <c r="K623" s="10">
        <v>1</v>
      </c>
      <c r="L623" s="10">
        <v>23</v>
      </c>
      <c r="M623" s="5" t="str">
        <f>CONCATENATE(VLOOKUP(B623,[1]Export!$M:$BD,10,0)," ",VLOOKUP(B623,[1]Export!$M:$BD,8,0)," ",VLOOKUP(B623,[1]Export!$M:$BD,9,0))</f>
        <v>SIBIU ST.O.IOSIF   11</v>
      </c>
      <c r="N623" s="6" t="str">
        <f>VLOOKUP(B623,[1]Export!$M:$BD,12,0)</f>
        <v>0269227502</v>
      </c>
      <c r="O623" s="6" t="str">
        <f>VLOOKUP(B623,[1]Export!$M:$BD,13,0)</f>
        <v>0269227502</v>
      </c>
      <c r="P623" s="6" t="str">
        <f>VLOOKUP(B623,[1]Export!$M:$BD,14,0)</f>
        <v>scoala10sibiu@gmail.com</v>
      </c>
      <c r="Q623" s="6" t="str">
        <f>VLOOKUP(B623,[1]Export!$M:$BD,22,0)</f>
        <v/>
      </c>
    </row>
    <row r="624" spans="1:17" ht="28.8" x14ac:dyDescent="0.3">
      <c r="A624" s="7" t="s">
        <v>351</v>
      </c>
      <c r="B624" s="5" t="s">
        <v>352</v>
      </c>
      <c r="C624" s="5" t="s">
        <v>299</v>
      </c>
      <c r="D624" s="6" t="s">
        <v>10</v>
      </c>
      <c r="E624" s="5" t="s">
        <v>14</v>
      </c>
      <c r="F624" s="6" t="s">
        <v>10</v>
      </c>
      <c r="G624" s="5" t="s">
        <v>429</v>
      </c>
      <c r="H624" s="5" t="s">
        <v>11</v>
      </c>
      <c r="I624" s="5" t="s">
        <v>11</v>
      </c>
      <c r="J624" s="5" t="s">
        <v>11</v>
      </c>
      <c r="K624" s="10">
        <v>1</v>
      </c>
      <c r="L624" s="10">
        <v>23</v>
      </c>
      <c r="M624" s="5" t="str">
        <f>CONCATENATE(VLOOKUP(B624,[1]Export!$M:$BD,10,0)," ",VLOOKUP(B624,[1]Export!$M:$BD,8,0)," ",VLOOKUP(B624,[1]Export!$M:$BD,9,0))</f>
        <v>SIBIU ST.O.IOSIF   11</v>
      </c>
      <c r="N624" s="6" t="str">
        <f>VLOOKUP(B624,[1]Export!$M:$BD,12,0)</f>
        <v>0269227502</v>
      </c>
      <c r="O624" s="6" t="str">
        <f>VLOOKUP(B624,[1]Export!$M:$BD,13,0)</f>
        <v>0269227502</v>
      </c>
      <c r="P624" s="6" t="str">
        <f>VLOOKUP(B624,[1]Export!$M:$BD,14,0)</f>
        <v>scoala10sibiu@gmail.com</v>
      </c>
      <c r="Q624" s="6" t="str">
        <f>VLOOKUP(B624,[1]Export!$M:$BD,22,0)</f>
        <v/>
      </c>
    </row>
    <row r="625" spans="1:17" ht="28.8" x14ac:dyDescent="0.3">
      <c r="A625" s="7" t="s">
        <v>351</v>
      </c>
      <c r="B625" s="5" t="s">
        <v>352</v>
      </c>
      <c r="C625" s="5" t="s">
        <v>299</v>
      </c>
      <c r="D625" s="6" t="s">
        <v>10</v>
      </c>
      <c r="E625" s="5" t="s">
        <v>14</v>
      </c>
      <c r="F625" s="6" t="s">
        <v>10</v>
      </c>
      <c r="G625" s="5" t="s">
        <v>430</v>
      </c>
      <c r="H625" s="5" t="s">
        <v>11</v>
      </c>
      <c r="I625" s="5" t="s">
        <v>11</v>
      </c>
      <c r="J625" s="5" t="s">
        <v>11</v>
      </c>
      <c r="K625" s="10">
        <v>2</v>
      </c>
      <c r="L625" s="10">
        <v>46</v>
      </c>
      <c r="M625" s="5" t="str">
        <f>CONCATENATE(VLOOKUP(B625,[1]Export!$M:$BD,10,0)," ",VLOOKUP(B625,[1]Export!$M:$BD,8,0)," ",VLOOKUP(B625,[1]Export!$M:$BD,9,0))</f>
        <v>SIBIU ST.O.IOSIF   11</v>
      </c>
      <c r="N625" s="6" t="str">
        <f>VLOOKUP(B625,[1]Export!$M:$BD,12,0)</f>
        <v>0269227502</v>
      </c>
      <c r="O625" s="6" t="str">
        <f>VLOOKUP(B625,[1]Export!$M:$BD,13,0)</f>
        <v>0269227502</v>
      </c>
      <c r="P625" s="6" t="str">
        <f>VLOOKUP(B625,[1]Export!$M:$BD,14,0)</f>
        <v>scoala10sibiu@gmail.com</v>
      </c>
      <c r="Q625" s="6" t="str">
        <f>VLOOKUP(B625,[1]Export!$M:$BD,22,0)</f>
        <v/>
      </c>
    </row>
    <row r="626" spans="1:17" ht="28.8" x14ac:dyDescent="0.3">
      <c r="A626" s="7" t="s">
        <v>333</v>
      </c>
      <c r="B626" s="5" t="s">
        <v>333</v>
      </c>
      <c r="C626" s="5" t="s">
        <v>299</v>
      </c>
      <c r="D626" s="6" t="s">
        <v>10</v>
      </c>
      <c r="E626" s="5" t="s">
        <v>12</v>
      </c>
      <c r="F626" s="6" t="s">
        <v>10</v>
      </c>
      <c r="G626" s="5" t="s">
        <v>431</v>
      </c>
      <c r="H626" s="5" t="s">
        <v>11</v>
      </c>
      <c r="I626" s="5" t="s">
        <v>11</v>
      </c>
      <c r="J626" s="5" t="s">
        <v>11</v>
      </c>
      <c r="K626" s="10">
        <v>1</v>
      </c>
      <c r="L626" s="10">
        <v>24</v>
      </c>
      <c r="M626" s="5" t="str">
        <f>CONCATENATE(VLOOKUP(B626,[1]Export!$M:$BD,10,0)," ",VLOOKUP(B626,[1]Export!$M:$BD,8,0)," ",VLOOKUP(B626,[1]Export!$M:$BD,9,0))</f>
        <v>SIBIU Calea Poplacii  11</v>
      </c>
      <c r="N626" s="6" t="str">
        <f>VLOOKUP(B626,[1]Export!$M:$BD,12,0)</f>
        <v>0269422114</v>
      </c>
      <c r="O626" s="6" t="str">
        <f>VLOOKUP(B626,[1]Export!$M:$BD,13,0)</f>
        <v>0269422114</v>
      </c>
      <c r="P626" s="6" t="str">
        <f>VLOOKUP(B626,[1]Export!$M:$BD,14,0)</f>
        <v>gradinita22_sibiu@yahoo.com</v>
      </c>
      <c r="Q626" s="6" t="str">
        <f>VLOOKUP(B626,[1]Export!$M:$BD,22,0)</f>
        <v/>
      </c>
    </row>
    <row r="627" spans="1:17" ht="28.8" x14ac:dyDescent="0.3">
      <c r="A627" s="7" t="s">
        <v>333</v>
      </c>
      <c r="B627" s="5" t="s">
        <v>333</v>
      </c>
      <c r="C627" s="5" t="s">
        <v>299</v>
      </c>
      <c r="D627" s="6" t="s">
        <v>10</v>
      </c>
      <c r="E627" s="5" t="s">
        <v>12</v>
      </c>
      <c r="F627" s="6" t="s">
        <v>10</v>
      </c>
      <c r="G627" s="5" t="s">
        <v>430</v>
      </c>
      <c r="H627" s="5" t="s">
        <v>11</v>
      </c>
      <c r="I627" s="5" t="s">
        <v>11</v>
      </c>
      <c r="J627" s="5" t="s">
        <v>11</v>
      </c>
      <c r="K627" s="10">
        <v>2</v>
      </c>
      <c r="L627" s="10">
        <v>46</v>
      </c>
      <c r="M627" s="5" t="str">
        <f>CONCATENATE(VLOOKUP(B627,[1]Export!$M:$BD,10,0)," ",VLOOKUP(B627,[1]Export!$M:$BD,8,0)," ",VLOOKUP(B627,[1]Export!$M:$BD,9,0))</f>
        <v>SIBIU Calea Poplacii  11</v>
      </c>
      <c r="N627" s="6" t="str">
        <f>VLOOKUP(B627,[1]Export!$M:$BD,12,0)</f>
        <v>0269422114</v>
      </c>
      <c r="O627" s="6" t="str">
        <f>VLOOKUP(B627,[1]Export!$M:$BD,13,0)</f>
        <v>0269422114</v>
      </c>
      <c r="P627" s="6" t="str">
        <f>VLOOKUP(B627,[1]Export!$M:$BD,14,0)</f>
        <v>gradinita22_sibiu@yahoo.com</v>
      </c>
      <c r="Q627" s="6" t="str">
        <f>VLOOKUP(B627,[1]Export!$M:$BD,22,0)</f>
        <v/>
      </c>
    </row>
    <row r="628" spans="1:17" ht="28.8" x14ac:dyDescent="0.3">
      <c r="A628" s="7" t="s">
        <v>333</v>
      </c>
      <c r="B628" s="5" t="s">
        <v>333</v>
      </c>
      <c r="C628" s="5" t="s">
        <v>299</v>
      </c>
      <c r="D628" s="6" t="s">
        <v>10</v>
      </c>
      <c r="E628" s="5" t="s">
        <v>13</v>
      </c>
      <c r="F628" s="6" t="s">
        <v>10</v>
      </c>
      <c r="G628" s="5" t="s">
        <v>430</v>
      </c>
      <c r="H628" s="5" t="s">
        <v>11</v>
      </c>
      <c r="I628" s="5" t="s">
        <v>11</v>
      </c>
      <c r="J628" s="5" t="s">
        <v>11</v>
      </c>
      <c r="K628" s="10">
        <v>3</v>
      </c>
      <c r="L628" s="10">
        <v>60</v>
      </c>
      <c r="M628" s="5" t="str">
        <f>CONCATENATE(VLOOKUP(B628,[1]Export!$M:$BD,10,0)," ",VLOOKUP(B628,[1]Export!$M:$BD,8,0)," ",VLOOKUP(B628,[1]Export!$M:$BD,9,0))</f>
        <v>SIBIU Calea Poplacii  11</v>
      </c>
      <c r="N628" s="6" t="str">
        <f>VLOOKUP(B628,[1]Export!$M:$BD,12,0)</f>
        <v>0269422114</v>
      </c>
      <c r="O628" s="6" t="str">
        <f>VLOOKUP(B628,[1]Export!$M:$BD,13,0)</f>
        <v>0269422114</v>
      </c>
      <c r="P628" s="6" t="str">
        <f>VLOOKUP(B628,[1]Export!$M:$BD,14,0)</f>
        <v>gradinita22_sibiu@yahoo.com</v>
      </c>
      <c r="Q628" s="6" t="str">
        <f>VLOOKUP(B628,[1]Export!$M:$BD,22,0)</f>
        <v/>
      </c>
    </row>
    <row r="629" spans="1:17" ht="28.8" x14ac:dyDescent="0.3">
      <c r="A629" s="7" t="s">
        <v>333</v>
      </c>
      <c r="B629" s="5" t="s">
        <v>333</v>
      </c>
      <c r="C629" s="5" t="s">
        <v>299</v>
      </c>
      <c r="D629" s="6" t="s">
        <v>10</v>
      </c>
      <c r="E629" s="5" t="s">
        <v>14</v>
      </c>
      <c r="F629" s="6" t="s">
        <v>10</v>
      </c>
      <c r="G629" s="5" t="s">
        <v>430</v>
      </c>
      <c r="H629" s="5" t="s">
        <v>11</v>
      </c>
      <c r="I629" s="5" t="s">
        <v>11</v>
      </c>
      <c r="J629" s="5" t="s">
        <v>11</v>
      </c>
      <c r="K629" s="10">
        <v>3</v>
      </c>
      <c r="L629" s="10">
        <v>66</v>
      </c>
      <c r="M629" s="5" t="str">
        <f>CONCATENATE(VLOOKUP(B629,[1]Export!$M:$BD,10,0)," ",VLOOKUP(B629,[1]Export!$M:$BD,8,0)," ",VLOOKUP(B629,[1]Export!$M:$BD,9,0))</f>
        <v>SIBIU Calea Poplacii  11</v>
      </c>
      <c r="N629" s="6" t="str">
        <f>VLOOKUP(B629,[1]Export!$M:$BD,12,0)</f>
        <v>0269422114</v>
      </c>
      <c r="O629" s="6" t="str">
        <f>VLOOKUP(B629,[1]Export!$M:$BD,13,0)</f>
        <v>0269422114</v>
      </c>
      <c r="P629" s="6" t="str">
        <f>VLOOKUP(B629,[1]Export!$M:$BD,14,0)</f>
        <v>gradinita22_sibiu@yahoo.com</v>
      </c>
      <c r="Q629" s="6" t="str">
        <f>VLOOKUP(B629,[1]Export!$M:$BD,22,0)</f>
        <v/>
      </c>
    </row>
    <row r="630" spans="1:17" ht="28.8" x14ac:dyDescent="0.3">
      <c r="A630" s="7" t="s">
        <v>333</v>
      </c>
      <c r="B630" s="5" t="s">
        <v>333</v>
      </c>
      <c r="C630" s="5" t="s">
        <v>299</v>
      </c>
      <c r="D630" s="6" t="s">
        <v>10</v>
      </c>
      <c r="E630" s="5" t="s">
        <v>14</v>
      </c>
      <c r="F630" s="6" t="s">
        <v>10</v>
      </c>
      <c r="G630" s="5" t="s">
        <v>431</v>
      </c>
      <c r="H630" s="5" t="s">
        <v>11</v>
      </c>
      <c r="I630" s="5" t="s">
        <v>11</v>
      </c>
      <c r="J630" s="5" t="s">
        <v>11</v>
      </c>
      <c r="K630" s="10">
        <v>1</v>
      </c>
      <c r="L630" s="10">
        <v>22</v>
      </c>
      <c r="M630" s="5" t="str">
        <f>CONCATENATE(VLOOKUP(B630,[1]Export!$M:$BD,10,0)," ",VLOOKUP(B630,[1]Export!$M:$BD,8,0)," ",VLOOKUP(B630,[1]Export!$M:$BD,9,0))</f>
        <v>SIBIU Calea Poplacii  11</v>
      </c>
      <c r="N630" s="6" t="str">
        <f>VLOOKUP(B630,[1]Export!$M:$BD,12,0)</f>
        <v>0269422114</v>
      </c>
      <c r="O630" s="6" t="str">
        <f>VLOOKUP(B630,[1]Export!$M:$BD,13,0)</f>
        <v>0269422114</v>
      </c>
      <c r="P630" s="6" t="str">
        <f>VLOOKUP(B630,[1]Export!$M:$BD,14,0)</f>
        <v>gradinita22_sibiu@yahoo.com</v>
      </c>
      <c r="Q630" s="6" t="str">
        <f>VLOOKUP(B630,[1]Export!$M:$BD,22,0)</f>
        <v/>
      </c>
    </row>
    <row r="631" spans="1:17" ht="28.8" x14ac:dyDescent="0.3">
      <c r="A631" s="7" t="s">
        <v>334</v>
      </c>
      <c r="B631" s="5" t="s">
        <v>334</v>
      </c>
      <c r="C631" s="5" t="s">
        <v>299</v>
      </c>
      <c r="D631" s="6" t="s">
        <v>10</v>
      </c>
      <c r="E631" s="5" t="s">
        <v>12</v>
      </c>
      <c r="F631" s="6" t="s">
        <v>10</v>
      </c>
      <c r="G631" s="5" t="s">
        <v>430</v>
      </c>
      <c r="H631" s="5" t="s">
        <v>11</v>
      </c>
      <c r="I631" s="5" t="s">
        <v>11</v>
      </c>
      <c r="J631" s="5" t="s">
        <v>11</v>
      </c>
      <c r="K631" s="10">
        <v>0.5</v>
      </c>
      <c r="L631" s="10">
        <v>12</v>
      </c>
      <c r="M631" s="5" t="str">
        <f>CONCATENATE(VLOOKUP(B631,[1]Export!$M:$BD,10,0)," ",VLOOKUP(B631,[1]Export!$M:$BD,8,0)," ",VLOOKUP(B631,[1]Export!$M:$BD,9,0))</f>
        <v>SIBIU B-DUL VICTORIEI  42</v>
      </c>
      <c r="N631" s="6" t="str">
        <f>VLOOKUP(B631,[1]Export!$M:$BD,12,0)</f>
        <v>0269227425</v>
      </c>
      <c r="O631" s="6" t="str">
        <f>VLOOKUP(B631,[1]Export!$M:$BD,13,0)</f>
        <v>0269227425</v>
      </c>
      <c r="P631" s="6" t="str">
        <f>VLOOKUP(B631,[1]Export!$M:$BD,14,0)</f>
        <v>gradinita26sibiu@yahoo.com</v>
      </c>
      <c r="Q631" s="6" t="str">
        <f>VLOOKUP(B631,[1]Export!$M:$BD,22,0)</f>
        <v/>
      </c>
    </row>
    <row r="632" spans="1:17" ht="28.8" x14ac:dyDescent="0.3">
      <c r="A632" s="7" t="s">
        <v>334</v>
      </c>
      <c r="B632" s="5" t="s">
        <v>334</v>
      </c>
      <c r="C632" s="5" t="s">
        <v>299</v>
      </c>
      <c r="D632" s="6" t="s">
        <v>10</v>
      </c>
      <c r="E632" s="5" t="s">
        <v>12</v>
      </c>
      <c r="F632" s="6" t="s">
        <v>10</v>
      </c>
      <c r="G632" s="5" t="s">
        <v>430</v>
      </c>
      <c r="H632" s="5" t="s">
        <v>11</v>
      </c>
      <c r="I632" s="5" t="s">
        <v>11</v>
      </c>
      <c r="J632" s="5" t="s">
        <v>11</v>
      </c>
      <c r="K632" s="10">
        <v>3</v>
      </c>
      <c r="L632" s="10">
        <v>69</v>
      </c>
      <c r="M632" s="5" t="str">
        <f>CONCATENATE(VLOOKUP(B632,[1]Export!$M:$BD,10,0)," ",VLOOKUP(B632,[1]Export!$M:$BD,8,0)," ",VLOOKUP(B632,[1]Export!$M:$BD,9,0))</f>
        <v>SIBIU B-DUL VICTORIEI  42</v>
      </c>
      <c r="N632" s="6" t="str">
        <f>VLOOKUP(B632,[1]Export!$M:$BD,12,0)</f>
        <v>0269227425</v>
      </c>
      <c r="O632" s="6" t="str">
        <f>VLOOKUP(B632,[1]Export!$M:$BD,13,0)</f>
        <v>0269227425</v>
      </c>
      <c r="P632" s="6" t="str">
        <f>VLOOKUP(B632,[1]Export!$M:$BD,14,0)</f>
        <v>gradinita26sibiu@yahoo.com</v>
      </c>
      <c r="Q632" s="6" t="str">
        <f>VLOOKUP(B632,[1]Export!$M:$BD,22,0)</f>
        <v/>
      </c>
    </row>
    <row r="633" spans="1:17" ht="28.8" x14ac:dyDescent="0.3">
      <c r="A633" s="7" t="s">
        <v>334</v>
      </c>
      <c r="B633" s="5" t="s">
        <v>334</v>
      </c>
      <c r="C633" s="5" t="s">
        <v>299</v>
      </c>
      <c r="D633" s="6" t="s">
        <v>10</v>
      </c>
      <c r="E633" s="5" t="s">
        <v>13</v>
      </c>
      <c r="F633" s="6" t="s">
        <v>10</v>
      </c>
      <c r="G633" s="5" t="s">
        <v>430</v>
      </c>
      <c r="H633" s="5" t="s">
        <v>11</v>
      </c>
      <c r="I633" s="5" t="s">
        <v>11</v>
      </c>
      <c r="J633" s="5" t="s">
        <v>11</v>
      </c>
      <c r="K633" s="10">
        <v>2</v>
      </c>
      <c r="L633" s="10">
        <v>46</v>
      </c>
      <c r="M633" s="5" t="str">
        <f>CONCATENATE(VLOOKUP(B633,[1]Export!$M:$BD,10,0)," ",VLOOKUP(B633,[1]Export!$M:$BD,8,0)," ",VLOOKUP(B633,[1]Export!$M:$BD,9,0))</f>
        <v>SIBIU B-DUL VICTORIEI  42</v>
      </c>
      <c r="N633" s="6" t="str">
        <f>VLOOKUP(B633,[1]Export!$M:$BD,12,0)</f>
        <v>0269227425</v>
      </c>
      <c r="O633" s="6" t="str">
        <f>VLOOKUP(B633,[1]Export!$M:$BD,13,0)</f>
        <v>0269227425</v>
      </c>
      <c r="P633" s="6" t="str">
        <f>VLOOKUP(B633,[1]Export!$M:$BD,14,0)</f>
        <v>gradinita26sibiu@yahoo.com</v>
      </c>
      <c r="Q633" s="6" t="str">
        <f>VLOOKUP(B633,[1]Export!$M:$BD,22,0)</f>
        <v/>
      </c>
    </row>
    <row r="634" spans="1:17" ht="28.8" x14ac:dyDescent="0.3">
      <c r="A634" s="7" t="s">
        <v>334</v>
      </c>
      <c r="B634" s="5" t="s">
        <v>334</v>
      </c>
      <c r="C634" s="5" t="s">
        <v>299</v>
      </c>
      <c r="D634" s="6" t="s">
        <v>10</v>
      </c>
      <c r="E634" s="5" t="s">
        <v>14</v>
      </c>
      <c r="F634" s="6" t="s">
        <v>10</v>
      </c>
      <c r="G634" s="5" t="s">
        <v>430</v>
      </c>
      <c r="H634" s="5" t="s">
        <v>11</v>
      </c>
      <c r="I634" s="5" t="s">
        <v>11</v>
      </c>
      <c r="J634" s="5" t="s">
        <v>11</v>
      </c>
      <c r="K634" s="10">
        <v>2</v>
      </c>
      <c r="L634" s="10">
        <v>46</v>
      </c>
      <c r="M634" s="5" t="str">
        <f>CONCATENATE(VLOOKUP(B634,[1]Export!$M:$BD,10,0)," ",VLOOKUP(B634,[1]Export!$M:$BD,8,0)," ",VLOOKUP(B634,[1]Export!$M:$BD,9,0))</f>
        <v>SIBIU B-DUL VICTORIEI  42</v>
      </c>
      <c r="N634" s="6" t="str">
        <f>VLOOKUP(B634,[1]Export!$M:$BD,12,0)</f>
        <v>0269227425</v>
      </c>
      <c r="O634" s="6" t="str">
        <f>VLOOKUP(B634,[1]Export!$M:$BD,13,0)</f>
        <v>0269227425</v>
      </c>
      <c r="P634" s="6" t="str">
        <f>VLOOKUP(B634,[1]Export!$M:$BD,14,0)</f>
        <v>gradinita26sibiu@yahoo.com</v>
      </c>
      <c r="Q634" s="6" t="str">
        <f>VLOOKUP(B634,[1]Export!$M:$BD,22,0)</f>
        <v/>
      </c>
    </row>
    <row r="635" spans="1:17" ht="28.8" x14ac:dyDescent="0.3">
      <c r="A635" s="7" t="s">
        <v>334</v>
      </c>
      <c r="B635" s="5" t="s">
        <v>334</v>
      </c>
      <c r="C635" s="5" t="s">
        <v>299</v>
      </c>
      <c r="D635" s="6" t="s">
        <v>10</v>
      </c>
      <c r="E635" s="5" t="s">
        <v>14</v>
      </c>
      <c r="F635" s="6" t="s">
        <v>10</v>
      </c>
      <c r="G635" s="5" t="s">
        <v>430</v>
      </c>
      <c r="H635" s="5" t="s">
        <v>11</v>
      </c>
      <c r="I635" s="5" t="s">
        <v>11</v>
      </c>
      <c r="J635" s="5" t="s">
        <v>11</v>
      </c>
      <c r="K635" s="10">
        <v>0.5</v>
      </c>
      <c r="L635" s="10">
        <v>11</v>
      </c>
      <c r="M635" s="5" t="str">
        <f>CONCATENATE(VLOOKUP(B635,[1]Export!$M:$BD,10,0)," ",VLOOKUP(B635,[1]Export!$M:$BD,8,0)," ",VLOOKUP(B635,[1]Export!$M:$BD,9,0))</f>
        <v>SIBIU B-DUL VICTORIEI  42</v>
      </c>
      <c r="N635" s="6" t="str">
        <f>VLOOKUP(B635,[1]Export!$M:$BD,12,0)</f>
        <v>0269227425</v>
      </c>
      <c r="O635" s="6" t="str">
        <f>VLOOKUP(B635,[1]Export!$M:$BD,13,0)</f>
        <v>0269227425</v>
      </c>
      <c r="P635" s="6" t="str">
        <f>VLOOKUP(B635,[1]Export!$M:$BD,14,0)</f>
        <v>gradinita26sibiu@yahoo.com</v>
      </c>
      <c r="Q635" s="6" t="str">
        <f>VLOOKUP(B635,[1]Export!$M:$BD,22,0)</f>
        <v/>
      </c>
    </row>
    <row r="636" spans="1:17" ht="28.8" x14ac:dyDescent="0.3">
      <c r="A636" s="7" t="s">
        <v>336</v>
      </c>
      <c r="B636" s="5" t="s">
        <v>336</v>
      </c>
      <c r="C636" s="5" t="s">
        <v>299</v>
      </c>
      <c r="D636" s="6" t="s">
        <v>10</v>
      </c>
      <c r="E636" s="5" t="s">
        <v>12</v>
      </c>
      <c r="F636" s="6" t="s">
        <v>10</v>
      </c>
      <c r="G636" s="5" t="s">
        <v>430</v>
      </c>
      <c r="H636" s="5" t="s">
        <v>11</v>
      </c>
      <c r="I636" s="5" t="s">
        <v>11</v>
      </c>
      <c r="J636" s="5" t="s">
        <v>11</v>
      </c>
      <c r="K636" s="10">
        <v>2</v>
      </c>
      <c r="L636" s="10">
        <v>40</v>
      </c>
      <c r="M636" s="5" t="str">
        <f>CONCATENATE(VLOOKUP(B636,[1]Export!$M:$BD,10,0)," ",VLOOKUP(B636,[1]Export!$M:$BD,8,0)," ",VLOOKUP(B636,[1]Export!$M:$BD,9,0))</f>
        <v>SIBIU Filozofilor  1</v>
      </c>
      <c r="N636" s="6" t="str">
        <f>VLOOKUP(B636,[1]Export!$M:$BD,12,0)</f>
        <v>0269211466</v>
      </c>
      <c r="O636" s="6" t="str">
        <f>VLOOKUP(B636,[1]Export!$M:$BD,13,0)</f>
        <v>0269211466</v>
      </c>
      <c r="P636" s="6" t="str">
        <f>VLOOKUP(B636,[1]Export!$M:$BD,14,0)</f>
        <v>gradinita28_sb@yahoo.com</v>
      </c>
      <c r="Q636" s="6" t="str">
        <f>VLOOKUP(B636,[1]Export!$M:$BD,22,0)</f>
        <v/>
      </c>
    </row>
    <row r="637" spans="1:17" ht="28.8" x14ac:dyDescent="0.3">
      <c r="A637" s="7" t="s">
        <v>336</v>
      </c>
      <c r="B637" s="5" t="s">
        <v>336</v>
      </c>
      <c r="C637" s="5" t="s">
        <v>299</v>
      </c>
      <c r="D637" s="6" t="s">
        <v>10</v>
      </c>
      <c r="E637" s="5" t="s">
        <v>12</v>
      </c>
      <c r="F637" s="6" t="s">
        <v>10</v>
      </c>
      <c r="G637" s="5" t="s">
        <v>431</v>
      </c>
      <c r="H637" s="5" t="s">
        <v>11</v>
      </c>
      <c r="I637" s="5" t="s">
        <v>11</v>
      </c>
      <c r="J637" s="5" t="s">
        <v>11</v>
      </c>
      <c r="K637" s="10">
        <v>1</v>
      </c>
      <c r="L637" s="10">
        <v>20</v>
      </c>
      <c r="M637" s="5" t="str">
        <f>CONCATENATE(VLOOKUP(B637,[1]Export!$M:$BD,10,0)," ",VLOOKUP(B637,[1]Export!$M:$BD,8,0)," ",VLOOKUP(B637,[1]Export!$M:$BD,9,0))</f>
        <v>SIBIU Filozofilor  1</v>
      </c>
      <c r="N637" s="6" t="str">
        <f>VLOOKUP(B637,[1]Export!$M:$BD,12,0)</f>
        <v>0269211466</v>
      </c>
      <c r="O637" s="6" t="str">
        <f>VLOOKUP(B637,[1]Export!$M:$BD,13,0)</f>
        <v>0269211466</v>
      </c>
      <c r="P637" s="6" t="str">
        <f>VLOOKUP(B637,[1]Export!$M:$BD,14,0)</f>
        <v>gradinita28_sb@yahoo.com</v>
      </c>
      <c r="Q637" s="6" t="str">
        <f>VLOOKUP(B637,[1]Export!$M:$BD,22,0)</f>
        <v/>
      </c>
    </row>
    <row r="638" spans="1:17" ht="28.8" x14ac:dyDescent="0.3">
      <c r="A638" s="7" t="s">
        <v>336</v>
      </c>
      <c r="B638" s="5" t="s">
        <v>336</v>
      </c>
      <c r="C638" s="5" t="s">
        <v>299</v>
      </c>
      <c r="D638" s="6" t="s">
        <v>10</v>
      </c>
      <c r="E638" s="5" t="s">
        <v>13</v>
      </c>
      <c r="F638" s="6" t="s">
        <v>10</v>
      </c>
      <c r="G638" s="5" t="s">
        <v>430</v>
      </c>
      <c r="H638" s="5" t="s">
        <v>11</v>
      </c>
      <c r="I638" s="5" t="s">
        <v>11</v>
      </c>
      <c r="J638" s="5" t="s">
        <v>11</v>
      </c>
      <c r="K638" s="10">
        <v>2</v>
      </c>
      <c r="L638" s="10">
        <v>40</v>
      </c>
      <c r="M638" s="5" t="str">
        <f>CONCATENATE(VLOOKUP(B638,[1]Export!$M:$BD,10,0)," ",VLOOKUP(B638,[1]Export!$M:$BD,8,0)," ",VLOOKUP(B638,[1]Export!$M:$BD,9,0))</f>
        <v>SIBIU Filozofilor  1</v>
      </c>
      <c r="N638" s="6" t="str">
        <f>VLOOKUP(B638,[1]Export!$M:$BD,12,0)</f>
        <v>0269211466</v>
      </c>
      <c r="O638" s="6" t="str">
        <f>VLOOKUP(B638,[1]Export!$M:$BD,13,0)</f>
        <v>0269211466</v>
      </c>
      <c r="P638" s="6" t="str">
        <f>VLOOKUP(B638,[1]Export!$M:$BD,14,0)</f>
        <v>gradinita28_sb@yahoo.com</v>
      </c>
      <c r="Q638" s="6" t="str">
        <f>VLOOKUP(B638,[1]Export!$M:$BD,22,0)</f>
        <v/>
      </c>
    </row>
    <row r="639" spans="1:17" ht="28.8" x14ac:dyDescent="0.3">
      <c r="A639" s="7" t="s">
        <v>336</v>
      </c>
      <c r="B639" s="5" t="s">
        <v>336</v>
      </c>
      <c r="C639" s="5" t="s">
        <v>299</v>
      </c>
      <c r="D639" s="6" t="s">
        <v>10</v>
      </c>
      <c r="E639" s="5" t="s">
        <v>14</v>
      </c>
      <c r="F639" s="6" t="s">
        <v>10</v>
      </c>
      <c r="G639" s="5" t="s">
        <v>431</v>
      </c>
      <c r="H639" s="5" t="s">
        <v>11</v>
      </c>
      <c r="I639" s="5" t="s">
        <v>11</v>
      </c>
      <c r="J639" s="5" t="s">
        <v>11</v>
      </c>
      <c r="K639" s="10">
        <v>1</v>
      </c>
      <c r="L639" s="10">
        <v>20</v>
      </c>
      <c r="M639" s="5" t="str">
        <f>CONCATENATE(VLOOKUP(B639,[1]Export!$M:$BD,10,0)," ",VLOOKUP(B639,[1]Export!$M:$BD,8,0)," ",VLOOKUP(B639,[1]Export!$M:$BD,9,0))</f>
        <v>SIBIU Filozofilor  1</v>
      </c>
      <c r="N639" s="6" t="str">
        <f>VLOOKUP(B639,[1]Export!$M:$BD,12,0)</f>
        <v>0269211466</v>
      </c>
      <c r="O639" s="6" t="str">
        <f>VLOOKUP(B639,[1]Export!$M:$BD,13,0)</f>
        <v>0269211466</v>
      </c>
      <c r="P639" s="6" t="str">
        <f>VLOOKUP(B639,[1]Export!$M:$BD,14,0)</f>
        <v>gradinita28_sb@yahoo.com</v>
      </c>
      <c r="Q639" s="6" t="str">
        <f>VLOOKUP(B639,[1]Export!$M:$BD,22,0)</f>
        <v/>
      </c>
    </row>
    <row r="640" spans="1:17" ht="28.8" x14ac:dyDescent="0.3">
      <c r="A640" s="7" t="s">
        <v>336</v>
      </c>
      <c r="B640" s="5" t="s">
        <v>336</v>
      </c>
      <c r="C640" s="5" t="s">
        <v>299</v>
      </c>
      <c r="D640" s="6" t="s">
        <v>10</v>
      </c>
      <c r="E640" s="5" t="s">
        <v>14</v>
      </c>
      <c r="F640" s="6" t="s">
        <v>10</v>
      </c>
      <c r="G640" s="5" t="s">
        <v>430</v>
      </c>
      <c r="H640" s="5" t="s">
        <v>11</v>
      </c>
      <c r="I640" s="5" t="s">
        <v>11</v>
      </c>
      <c r="J640" s="5" t="s">
        <v>11</v>
      </c>
      <c r="K640" s="10">
        <v>2</v>
      </c>
      <c r="L640" s="10">
        <v>40</v>
      </c>
      <c r="M640" s="5" t="str">
        <f>CONCATENATE(VLOOKUP(B640,[1]Export!$M:$BD,10,0)," ",VLOOKUP(B640,[1]Export!$M:$BD,8,0)," ",VLOOKUP(B640,[1]Export!$M:$BD,9,0))</f>
        <v>SIBIU Filozofilor  1</v>
      </c>
      <c r="N640" s="6" t="str">
        <f>VLOOKUP(B640,[1]Export!$M:$BD,12,0)</f>
        <v>0269211466</v>
      </c>
      <c r="O640" s="6" t="str">
        <f>VLOOKUP(B640,[1]Export!$M:$BD,13,0)</f>
        <v>0269211466</v>
      </c>
      <c r="P640" s="6" t="str">
        <f>VLOOKUP(B640,[1]Export!$M:$BD,14,0)</f>
        <v>gradinita28_sb@yahoo.com</v>
      </c>
      <c r="Q640" s="6" t="str">
        <f>VLOOKUP(B640,[1]Export!$M:$BD,22,0)</f>
        <v/>
      </c>
    </row>
    <row r="641" spans="1:17" ht="28.8" x14ac:dyDescent="0.3">
      <c r="A641" s="7" t="s">
        <v>337</v>
      </c>
      <c r="B641" s="5" t="s">
        <v>337</v>
      </c>
      <c r="C641" s="5" t="s">
        <v>299</v>
      </c>
      <c r="D641" s="6" t="s">
        <v>10</v>
      </c>
      <c r="E641" s="5" t="s">
        <v>12</v>
      </c>
      <c r="F641" s="6" t="s">
        <v>10</v>
      </c>
      <c r="G641" s="5" t="s">
        <v>430</v>
      </c>
      <c r="H641" s="5" t="s">
        <v>11</v>
      </c>
      <c r="I641" s="5" t="s">
        <v>11</v>
      </c>
      <c r="J641" s="5" t="s">
        <v>11</v>
      </c>
      <c r="K641" s="10">
        <v>5</v>
      </c>
      <c r="L641" s="10">
        <v>143</v>
      </c>
      <c r="M641" s="5" t="str">
        <f>CONCATENATE(VLOOKUP(B641,[1]Export!$M:$BD,10,0)," ",VLOOKUP(B641,[1]Export!$M:$BD,8,0)," ",VLOOKUP(B641,[1]Export!$M:$BD,9,0))</f>
        <v>SIBIU Negoveanu 9</v>
      </c>
      <c r="N641" s="6" t="str">
        <f>VLOOKUP(B641,[1]Export!$M:$BD,12,0)</f>
        <v>0269248337</v>
      </c>
      <c r="O641" s="6" t="str">
        <f>VLOOKUP(B641,[1]Export!$M:$BD,13,0)</f>
        <v>0269248337</v>
      </c>
      <c r="P641" s="6" t="str">
        <f>VLOOKUP(B641,[1]Export!$M:$BD,14,0)</f>
        <v>gradinita29.sibiu@yahoo.com</v>
      </c>
      <c r="Q641" s="6" t="str">
        <f>VLOOKUP(B641,[1]Export!$M:$BD,22,0)</f>
        <v>http://gradinita29sibiu.ro/</v>
      </c>
    </row>
    <row r="642" spans="1:17" ht="28.8" x14ac:dyDescent="0.3">
      <c r="A642" s="7" t="s">
        <v>337</v>
      </c>
      <c r="B642" s="5" t="s">
        <v>337</v>
      </c>
      <c r="C642" s="5" t="s">
        <v>299</v>
      </c>
      <c r="D642" s="6" t="s">
        <v>10</v>
      </c>
      <c r="E642" s="5" t="s">
        <v>13</v>
      </c>
      <c r="F642" s="6" t="s">
        <v>10</v>
      </c>
      <c r="G642" s="5" t="s">
        <v>430</v>
      </c>
      <c r="H642" s="5" t="s">
        <v>11</v>
      </c>
      <c r="I642" s="5" t="s">
        <v>11</v>
      </c>
      <c r="J642" s="5" t="s">
        <v>11</v>
      </c>
      <c r="K642" s="10">
        <v>4</v>
      </c>
      <c r="L642" s="10">
        <v>92</v>
      </c>
      <c r="M642" s="5" t="str">
        <f>CONCATENATE(VLOOKUP(B642,[1]Export!$M:$BD,10,0)," ",VLOOKUP(B642,[1]Export!$M:$BD,8,0)," ",VLOOKUP(B642,[1]Export!$M:$BD,9,0))</f>
        <v>SIBIU Negoveanu 9</v>
      </c>
      <c r="N642" s="6" t="str">
        <f>VLOOKUP(B642,[1]Export!$M:$BD,12,0)</f>
        <v>0269248337</v>
      </c>
      <c r="O642" s="6" t="str">
        <f>VLOOKUP(B642,[1]Export!$M:$BD,13,0)</f>
        <v>0269248337</v>
      </c>
      <c r="P642" s="6" t="str">
        <f>VLOOKUP(B642,[1]Export!$M:$BD,14,0)</f>
        <v>gradinita29.sibiu@yahoo.com</v>
      </c>
      <c r="Q642" s="6" t="str">
        <f>VLOOKUP(B642,[1]Export!$M:$BD,22,0)</f>
        <v>http://gradinita29sibiu.ro/</v>
      </c>
    </row>
    <row r="643" spans="1:17" ht="28.8" x14ac:dyDescent="0.3">
      <c r="A643" s="7" t="s">
        <v>337</v>
      </c>
      <c r="B643" s="5" t="s">
        <v>337</v>
      </c>
      <c r="C643" s="5" t="s">
        <v>299</v>
      </c>
      <c r="D643" s="6" t="s">
        <v>10</v>
      </c>
      <c r="E643" s="5" t="s">
        <v>14</v>
      </c>
      <c r="F643" s="6" t="s">
        <v>10</v>
      </c>
      <c r="G643" s="5" t="s">
        <v>430</v>
      </c>
      <c r="H643" s="5" t="s">
        <v>11</v>
      </c>
      <c r="I643" s="5" t="s">
        <v>11</v>
      </c>
      <c r="J643" s="5" t="s">
        <v>11</v>
      </c>
      <c r="K643" s="10">
        <v>3</v>
      </c>
      <c r="L643" s="10">
        <v>76</v>
      </c>
      <c r="M643" s="5" t="str">
        <f>CONCATENATE(VLOOKUP(B643,[1]Export!$M:$BD,10,0)," ",VLOOKUP(B643,[1]Export!$M:$BD,8,0)," ",VLOOKUP(B643,[1]Export!$M:$BD,9,0))</f>
        <v>SIBIU Negoveanu 9</v>
      </c>
      <c r="N643" s="6" t="str">
        <f>VLOOKUP(B643,[1]Export!$M:$BD,12,0)</f>
        <v>0269248337</v>
      </c>
      <c r="O643" s="6" t="str">
        <f>VLOOKUP(B643,[1]Export!$M:$BD,13,0)</f>
        <v>0269248337</v>
      </c>
      <c r="P643" s="6" t="str">
        <f>VLOOKUP(B643,[1]Export!$M:$BD,14,0)</f>
        <v>gradinita29.sibiu@yahoo.com</v>
      </c>
      <c r="Q643" s="6" t="str">
        <f>VLOOKUP(B643,[1]Export!$M:$BD,22,0)</f>
        <v>http://gradinita29sibiu.ro/</v>
      </c>
    </row>
    <row r="644" spans="1:17" ht="43.2" x14ac:dyDescent="0.3">
      <c r="A644" s="7" t="s">
        <v>338</v>
      </c>
      <c r="B644" s="5" t="s">
        <v>338</v>
      </c>
      <c r="C644" s="5" t="s">
        <v>299</v>
      </c>
      <c r="D644" s="6" t="s">
        <v>10</v>
      </c>
      <c r="E644" s="5" t="s">
        <v>12</v>
      </c>
      <c r="F644" s="6" t="s">
        <v>10</v>
      </c>
      <c r="G644" s="5" t="s">
        <v>430</v>
      </c>
      <c r="H644" s="5" t="s">
        <v>11</v>
      </c>
      <c r="I644" s="5" t="s">
        <v>11</v>
      </c>
      <c r="J644" s="5" t="s">
        <v>11</v>
      </c>
      <c r="K644" s="10">
        <v>5</v>
      </c>
      <c r="L644" s="10">
        <v>130</v>
      </c>
      <c r="M644" s="5" t="str">
        <f>CONCATENATE(VLOOKUP(B644,[1]Export!$M:$BD,10,0)," ",VLOOKUP(B644,[1]Export!$M:$BD,8,0)," ",VLOOKUP(B644,[1]Export!$M:$BD,9,0))</f>
        <v>SIBIU Aleea Artileristilor/ Lebedei 4 /16</v>
      </c>
      <c r="N644" s="6" t="str">
        <f>VLOOKUP(B644,[1]Export!$M:$BD,12,0)</f>
        <v>0269221908</v>
      </c>
      <c r="O644" s="6" t="str">
        <f>VLOOKUP(B644,[1]Export!$M:$BD,13,0)</f>
        <v>0269221908</v>
      </c>
      <c r="P644" s="6" t="str">
        <f>VLOOKUP(B644,[1]Export!$M:$BD,14,0)</f>
        <v>gradinita_33sibiu@yahoo.com</v>
      </c>
      <c r="Q644" s="6" t="str">
        <f>VLOOKUP(B644,[1]Export!$M:$BD,22,0)</f>
        <v/>
      </c>
    </row>
    <row r="645" spans="1:17" ht="43.2" x14ac:dyDescent="0.3">
      <c r="A645" s="7" t="s">
        <v>338</v>
      </c>
      <c r="B645" s="5" t="s">
        <v>338</v>
      </c>
      <c r="C645" s="5" t="s">
        <v>299</v>
      </c>
      <c r="D645" s="6" t="s">
        <v>10</v>
      </c>
      <c r="E645" s="5" t="s">
        <v>12</v>
      </c>
      <c r="F645" s="6" t="s">
        <v>10</v>
      </c>
      <c r="G645" s="5" t="s">
        <v>431</v>
      </c>
      <c r="H645" s="5" t="s">
        <v>11</v>
      </c>
      <c r="I645" s="5" t="s">
        <v>11</v>
      </c>
      <c r="J645" s="5" t="s">
        <v>11</v>
      </c>
      <c r="K645" s="10">
        <v>0.5</v>
      </c>
      <c r="L645" s="10">
        <v>15</v>
      </c>
      <c r="M645" s="5" t="str">
        <f>CONCATENATE(VLOOKUP(B645,[1]Export!$M:$BD,10,0)," ",VLOOKUP(B645,[1]Export!$M:$BD,8,0)," ",VLOOKUP(B645,[1]Export!$M:$BD,9,0))</f>
        <v>SIBIU Aleea Artileristilor/ Lebedei 4 /16</v>
      </c>
      <c r="N645" s="6" t="str">
        <f>VLOOKUP(B645,[1]Export!$M:$BD,12,0)</f>
        <v>0269221908</v>
      </c>
      <c r="O645" s="6" t="str">
        <f>VLOOKUP(B645,[1]Export!$M:$BD,13,0)</f>
        <v>0269221908</v>
      </c>
      <c r="P645" s="6" t="str">
        <f>VLOOKUP(B645,[1]Export!$M:$BD,14,0)</f>
        <v>gradinita_33sibiu@yahoo.com</v>
      </c>
      <c r="Q645" s="6" t="str">
        <f>VLOOKUP(B645,[1]Export!$M:$BD,22,0)</f>
        <v/>
      </c>
    </row>
    <row r="646" spans="1:17" ht="43.2" x14ac:dyDescent="0.3">
      <c r="A646" s="7" t="s">
        <v>338</v>
      </c>
      <c r="B646" s="5" t="s">
        <v>338</v>
      </c>
      <c r="C646" s="5" t="s">
        <v>299</v>
      </c>
      <c r="D646" s="6" t="s">
        <v>10</v>
      </c>
      <c r="E646" s="5" t="s">
        <v>13</v>
      </c>
      <c r="F646" s="6" t="s">
        <v>10</v>
      </c>
      <c r="G646" s="5" t="s">
        <v>430</v>
      </c>
      <c r="H646" s="5" t="s">
        <v>11</v>
      </c>
      <c r="I646" s="5" t="s">
        <v>11</v>
      </c>
      <c r="J646" s="5" t="s">
        <v>11</v>
      </c>
      <c r="K646" s="10">
        <v>3</v>
      </c>
      <c r="L646" s="10">
        <v>69</v>
      </c>
      <c r="M646" s="5" t="str">
        <f>CONCATENATE(VLOOKUP(B646,[1]Export!$M:$BD,10,0)," ",VLOOKUP(B646,[1]Export!$M:$BD,8,0)," ",VLOOKUP(B646,[1]Export!$M:$BD,9,0))</f>
        <v>SIBIU Aleea Artileristilor/ Lebedei 4 /16</v>
      </c>
      <c r="N646" s="6" t="str">
        <f>VLOOKUP(B646,[1]Export!$M:$BD,12,0)</f>
        <v>0269221908</v>
      </c>
      <c r="O646" s="6" t="str">
        <f>VLOOKUP(B646,[1]Export!$M:$BD,13,0)</f>
        <v>0269221908</v>
      </c>
      <c r="P646" s="6" t="str">
        <f>VLOOKUP(B646,[1]Export!$M:$BD,14,0)</f>
        <v>gradinita_33sibiu@yahoo.com</v>
      </c>
      <c r="Q646" s="6" t="str">
        <f>VLOOKUP(B646,[1]Export!$M:$BD,22,0)</f>
        <v/>
      </c>
    </row>
    <row r="647" spans="1:17" ht="43.2" x14ac:dyDescent="0.3">
      <c r="A647" s="7" t="s">
        <v>338</v>
      </c>
      <c r="B647" s="5" t="s">
        <v>338</v>
      </c>
      <c r="C647" s="5" t="s">
        <v>299</v>
      </c>
      <c r="D647" s="6" t="s">
        <v>10</v>
      </c>
      <c r="E647" s="5" t="s">
        <v>14</v>
      </c>
      <c r="F647" s="6" t="s">
        <v>10</v>
      </c>
      <c r="G647" s="5" t="s">
        <v>431</v>
      </c>
      <c r="H647" s="5" t="s">
        <v>11</v>
      </c>
      <c r="I647" s="5" t="s">
        <v>11</v>
      </c>
      <c r="J647" s="5" t="s">
        <v>11</v>
      </c>
      <c r="K647" s="10">
        <v>0.5</v>
      </c>
      <c r="L647" s="10">
        <v>10</v>
      </c>
      <c r="M647" s="5" t="str">
        <f>CONCATENATE(VLOOKUP(B647,[1]Export!$M:$BD,10,0)," ",VLOOKUP(B647,[1]Export!$M:$BD,8,0)," ",VLOOKUP(B647,[1]Export!$M:$BD,9,0))</f>
        <v>SIBIU Aleea Artileristilor/ Lebedei 4 /16</v>
      </c>
      <c r="N647" s="6" t="str">
        <f>VLOOKUP(B647,[1]Export!$M:$BD,12,0)</f>
        <v>0269221908</v>
      </c>
      <c r="O647" s="6" t="str">
        <f>VLOOKUP(B647,[1]Export!$M:$BD,13,0)</f>
        <v>0269221908</v>
      </c>
      <c r="P647" s="6" t="str">
        <f>VLOOKUP(B647,[1]Export!$M:$BD,14,0)</f>
        <v>gradinita_33sibiu@yahoo.com</v>
      </c>
      <c r="Q647" s="6" t="str">
        <f>VLOOKUP(B647,[1]Export!$M:$BD,22,0)</f>
        <v/>
      </c>
    </row>
    <row r="648" spans="1:17" ht="43.2" x14ac:dyDescent="0.3">
      <c r="A648" s="7" t="s">
        <v>338</v>
      </c>
      <c r="B648" s="5" t="s">
        <v>338</v>
      </c>
      <c r="C648" s="5" t="s">
        <v>299</v>
      </c>
      <c r="D648" s="6" t="s">
        <v>10</v>
      </c>
      <c r="E648" s="5" t="s">
        <v>14</v>
      </c>
      <c r="F648" s="6" t="s">
        <v>10</v>
      </c>
      <c r="G648" s="5" t="s">
        <v>431</v>
      </c>
      <c r="H648" s="5" t="s">
        <v>11</v>
      </c>
      <c r="I648" s="5" t="s">
        <v>11</v>
      </c>
      <c r="J648" s="5" t="s">
        <v>11</v>
      </c>
      <c r="K648" s="10">
        <v>1</v>
      </c>
      <c r="L648" s="10">
        <v>25</v>
      </c>
      <c r="M648" s="5" t="str">
        <f>CONCATENATE(VLOOKUP(B648,[1]Export!$M:$BD,10,0)," ",VLOOKUP(B648,[1]Export!$M:$BD,8,0)," ",VLOOKUP(B648,[1]Export!$M:$BD,9,0))</f>
        <v>SIBIU Aleea Artileristilor/ Lebedei 4 /16</v>
      </c>
      <c r="N648" s="6" t="str">
        <f>VLOOKUP(B648,[1]Export!$M:$BD,12,0)</f>
        <v>0269221908</v>
      </c>
      <c r="O648" s="6" t="str">
        <f>VLOOKUP(B648,[1]Export!$M:$BD,13,0)</f>
        <v>0269221908</v>
      </c>
      <c r="P648" s="6" t="str">
        <f>VLOOKUP(B648,[1]Export!$M:$BD,14,0)</f>
        <v>gradinita_33sibiu@yahoo.com</v>
      </c>
      <c r="Q648" s="6" t="str">
        <f>VLOOKUP(B648,[1]Export!$M:$BD,22,0)</f>
        <v/>
      </c>
    </row>
    <row r="649" spans="1:17" ht="43.2" x14ac:dyDescent="0.3">
      <c r="A649" s="7" t="s">
        <v>338</v>
      </c>
      <c r="B649" s="5" t="s">
        <v>338</v>
      </c>
      <c r="C649" s="5" t="s">
        <v>299</v>
      </c>
      <c r="D649" s="6" t="s">
        <v>10</v>
      </c>
      <c r="E649" s="5" t="s">
        <v>14</v>
      </c>
      <c r="F649" s="6" t="s">
        <v>10</v>
      </c>
      <c r="G649" s="5" t="s">
        <v>430</v>
      </c>
      <c r="H649" s="5" t="s">
        <v>11</v>
      </c>
      <c r="I649" s="5" t="s">
        <v>11</v>
      </c>
      <c r="J649" s="5" t="s">
        <v>11</v>
      </c>
      <c r="K649" s="10">
        <v>3</v>
      </c>
      <c r="L649" s="10">
        <v>77</v>
      </c>
      <c r="M649" s="5" t="str">
        <f>CONCATENATE(VLOOKUP(B649,[1]Export!$M:$BD,10,0)," ",VLOOKUP(B649,[1]Export!$M:$BD,8,0)," ",VLOOKUP(B649,[1]Export!$M:$BD,9,0))</f>
        <v>SIBIU Aleea Artileristilor/ Lebedei 4 /16</v>
      </c>
      <c r="N649" s="6" t="str">
        <f>VLOOKUP(B649,[1]Export!$M:$BD,12,0)</f>
        <v>0269221908</v>
      </c>
      <c r="O649" s="6" t="str">
        <f>VLOOKUP(B649,[1]Export!$M:$BD,13,0)</f>
        <v>0269221908</v>
      </c>
      <c r="P649" s="6" t="str">
        <f>VLOOKUP(B649,[1]Export!$M:$BD,14,0)</f>
        <v>gradinita_33sibiu@yahoo.com</v>
      </c>
      <c r="Q649" s="6" t="str">
        <f>VLOOKUP(B649,[1]Export!$M:$BD,22,0)</f>
        <v/>
      </c>
    </row>
    <row r="650" spans="1:17" ht="43.2" x14ac:dyDescent="0.3">
      <c r="A650" s="7" t="s">
        <v>354</v>
      </c>
      <c r="B650" s="5" t="s">
        <v>355</v>
      </c>
      <c r="C650" s="5" t="s">
        <v>299</v>
      </c>
      <c r="D650" s="6" t="s">
        <v>10</v>
      </c>
      <c r="E650" s="5" t="s">
        <v>12</v>
      </c>
      <c r="F650" s="6" t="s">
        <v>10</v>
      </c>
      <c r="G650" s="5" t="s">
        <v>430</v>
      </c>
      <c r="H650" s="5" t="s">
        <v>11</v>
      </c>
      <c r="I650" s="5" t="s">
        <v>11</v>
      </c>
      <c r="J650" s="5" t="s">
        <v>11</v>
      </c>
      <c r="K650" s="10">
        <v>1</v>
      </c>
      <c r="L650" s="10">
        <v>27</v>
      </c>
      <c r="M650" s="5" t="str">
        <f>CONCATENATE(VLOOKUP(B650,[1]Export!$M:$BD,10,0)," ",VLOOKUP(B650,[1]Export!$M:$BD,8,0)," ",VLOOKUP(B650,[1]Export!$M:$BD,9,0))</f>
        <v>SIBIU Constructorilor  17</v>
      </c>
      <c r="N650" s="6" t="str">
        <f>VLOOKUP(B650,[1]Export!$M:$BD,12,0)</f>
        <v>0269220706</v>
      </c>
      <c r="O650" s="6" t="str">
        <f>VLOOKUP(B650,[1]Export!$M:$BD,13,0)</f>
        <v>0269220706</v>
      </c>
      <c r="P650" s="6" t="str">
        <f>VLOOKUP(B650,[1]Export!$M:$BD,14,0)</f>
        <v>sc23sb@yahoo.com</v>
      </c>
      <c r="Q650" s="6" t="str">
        <f>VLOOKUP(B650,[1]Export!$M:$BD,22,0)</f>
        <v>http://scoli.didactic.ro/scoala-cu-clasele-iviii-nr23-sibiu</v>
      </c>
    </row>
    <row r="651" spans="1:17" ht="43.2" x14ac:dyDescent="0.3">
      <c r="A651" s="7" t="s">
        <v>354</v>
      </c>
      <c r="B651" s="5" t="s">
        <v>355</v>
      </c>
      <c r="C651" s="5" t="s">
        <v>299</v>
      </c>
      <c r="D651" s="6" t="s">
        <v>10</v>
      </c>
      <c r="E651" s="5" t="s">
        <v>13</v>
      </c>
      <c r="F651" s="6" t="s">
        <v>10</v>
      </c>
      <c r="G651" s="5" t="s">
        <v>430</v>
      </c>
      <c r="H651" s="5" t="s">
        <v>11</v>
      </c>
      <c r="I651" s="5" t="s">
        <v>11</v>
      </c>
      <c r="J651" s="5" t="s">
        <v>11</v>
      </c>
      <c r="K651" s="10">
        <v>1</v>
      </c>
      <c r="L651" s="10">
        <v>23</v>
      </c>
      <c r="M651" s="5" t="str">
        <f>CONCATENATE(VLOOKUP(B651,[1]Export!$M:$BD,10,0)," ",VLOOKUP(B651,[1]Export!$M:$BD,8,0)," ",VLOOKUP(B651,[1]Export!$M:$BD,9,0))</f>
        <v>SIBIU Constructorilor  17</v>
      </c>
      <c r="N651" s="6" t="str">
        <f>VLOOKUP(B651,[1]Export!$M:$BD,12,0)</f>
        <v>0269220706</v>
      </c>
      <c r="O651" s="6" t="str">
        <f>VLOOKUP(B651,[1]Export!$M:$BD,13,0)</f>
        <v>0269220706</v>
      </c>
      <c r="P651" s="6" t="str">
        <f>VLOOKUP(B651,[1]Export!$M:$BD,14,0)</f>
        <v>sc23sb@yahoo.com</v>
      </c>
      <c r="Q651" s="6" t="str">
        <f>VLOOKUP(B651,[1]Export!$M:$BD,22,0)</f>
        <v>http://scoli.didactic.ro/scoala-cu-clasele-iviii-nr23-sibiu</v>
      </c>
    </row>
    <row r="652" spans="1:17" ht="43.2" x14ac:dyDescent="0.3">
      <c r="A652" s="7" t="s">
        <v>354</v>
      </c>
      <c r="B652" s="5" t="s">
        <v>355</v>
      </c>
      <c r="C652" s="5" t="s">
        <v>299</v>
      </c>
      <c r="D652" s="6" t="s">
        <v>10</v>
      </c>
      <c r="E652" s="5" t="s">
        <v>14</v>
      </c>
      <c r="F652" s="6" t="s">
        <v>10</v>
      </c>
      <c r="G652" s="5" t="s">
        <v>430</v>
      </c>
      <c r="H652" s="5" t="s">
        <v>11</v>
      </c>
      <c r="I652" s="5" t="s">
        <v>11</v>
      </c>
      <c r="J652" s="5" t="s">
        <v>11</v>
      </c>
      <c r="K652" s="10">
        <v>2</v>
      </c>
      <c r="L652" s="10">
        <v>54</v>
      </c>
      <c r="M652" s="5" t="str">
        <f>CONCATENATE(VLOOKUP(B652,[1]Export!$M:$BD,10,0)," ",VLOOKUP(B652,[1]Export!$M:$BD,8,0)," ",VLOOKUP(B652,[1]Export!$M:$BD,9,0))</f>
        <v>SIBIU Constructorilor  17</v>
      </c>
      <c r="N652" s="6" t="str">
        <f>VLOOKUP(B652,[1]Export!$M:$BD,12,0)</f>
        <v>0269220706</v>
      </c>
      <c r="O652" s="6" t="str">
        <f>VLOOKUP(B652,[1]Export!$M:$BD,13,0)</f>
        <v>0269220706</v>
      </c>
      <c r="P652" s="6" t="str">
        <f>VLOOKUP(B652,[1]Export!$M:$BD,14,0)</f>
        <v>sc23sb@yahoo.com</v>
      </c>
      <c r="Q652" s="6" t="str">
        <f>VLOOKUP(B652,[1]Export!$M:$BD,22,0)</f>
        <v>http://scoli.didactic.ro/scoala-cu-clasele-iviii-nr23-sibiu</v>
      </c>
    </row>
    <row r="653" spans="1:17" ht="43.2" x14ac:dyDescent="0.3">
      <c r="A653" s="7" t="s">
        <v>354</v>
      </c>
      <c r="B653" s="5" t="s">
        <v>355</v>
      </c>
      <c r="C653" s="5" t="s">
        <v>299</v>
      </c>
      <c r="D653" s="6" t="s">
        <v>10</v>
      </c>
      <c r="E653" s="5" t="s">
        <v>14</v>
      </c>
      <c r="F653" s="6" t="s">
        <v>10</v>
      </c>
      <c r="G653" s="5" t="s">
        <v>429</v>
      </c>
      <c r="H653" s="5" t="s">
        <v>11</v>
      </c>
      <c r="I653" s="5" t="s">
        <v>11</v>
      </c>
      <c r="J653" s="5" t="s">
        <v>11</v>
      </c>
      <c r="K653" s="10">
        <v>1</v>
      </c>
      <c r="L653" s="10">
        <v>27</v>
      </c>
      <c r="M653" s="5" t="str">
        <f>CONCATENATE(VLOOKUP(B653,[1]Export!$M:$BD,10,0)," ",VLOOKUP(B653,[1]Export!$M:$BD,8,0)," ",VLOOKUP(B653,[1]Export!$M:$BD,9,0))</f>
        <v>SIBIU Constructorilor  17</v>
      </c>
      <c r="N653" s="6" t="str">
        <f>VLOOKUP(B653,[1]Export!$M:$BD,12,0)</f>
        <v>0269220706</v>
      </c>
      <c r="O653" s="6" t="str">
        <f>VLOOKUP(B653,[1]Export!$M:$BD,13,0)</f>
        <v>0269220706</v>
      </c>
      <c r="P653" s="6" t="str">
        <f>VLOOKUP(B653,[1]Export!$M:$BD,14,0)</f>
        <v>sc23sb@yahoo.com</v>
      </c>
      <c r="Q653" s="6" t="str">
        <f>VLOOKUP(B653,[1]Export!$M:$BD,22,0)</f>
        <v>http://scoli.didactic.ro/scoala-cu-clasele-iviii-nr23-sibiu</v>
      </c>
    </row>
    <row r="654" spans="1:17" ht="28.8" x14ac:dyDescent="0.3">
      <c r="A654" s="7" t="s">
        <v>339</v>
      </c>
      <c r="B654" s="5" t="s">
        <v>339</v>
      </c>
      <c r="C654" s="5" t="s">
        <v>299</v>
      </c>
      <c r="D654" s="6" t="s">
        <v>10</v>
      </c>
      <c r="E654" s="5" t="s">
        <v>12</v>
      </c>
      <c r="F654" s="6" t="s">
        <v>10</v>
      </c>
      <c r="G654" s="5" t="s">
        <v>430</v>
      </c>
      <c r="H654" s="5" t="s">
        <v>11</v>
      </c>
      <c r="I654" s="5" t="s">
        <v>11</v>
      </c>
      <c r="J654" s="5" t="s">
        <v>11</v>
      </c>
      <c r="K654" s="10">
        <v>0.5</v>
      </c>
      <c r="L654" s="10">
        <v>15</v>
      </c>
      <c r="M654" s="5" t="str">
        <f>CONCATENATE(VLOOKUP(B654,[1]Export!$M:$BD,10,0)," ",VLOOKUP(B654,[1]Export!$M:$BD,8,0)," ",VLOOKUP(B654,[1]Export!$M:$BD,9,0))</f>
        <v>SIBIU NICOLAE TECLU   41</v>
      </c>
      <c r="N654" s="6" t="str">
        <f>VLOOKUP(B654,[1]Export!$M:$BD,12,0)</f>
        <v>0269437707</v>
      </c>
      <c r="O654" s="6" t="str">
        <f>VLOOKUP(B654,[1]Export!$M:$BD,13,0)</f>
        <v>0269437707</v>
      </c>
      <c r="P654" s="6" t="str">
        <f>VLOOKUP(B654,[1]Export!$M:$BD,14,0)</f>
        <v>gradi37sibiu@yahoo.com</v>
      </c>
      <c r="Q654" s="6" t="str">
        <f>VLOOKUP(B654,[1]Export!$M:$BD,22,0)</f>
        <v>gradinita37sibiu.ro</v>
      </c>
    </row>
    <row r="655" spans="1:17" ht="28.8" x14ac:dyDescent="0.3">
      <c r="A655" s="7" t="s">
        <v>339</v>
      </c>
      <c r="B655" s="5" t="s">
        <v>339</v>
      </c>
      <c r="C655" s="5" t="s">
        <v>299</v>
      </c>
      <c r="D655" s="6" t="s">
        <v>10</v>
      </c>
      <c r="E655" s="5" t="s">
        <v>13</v>
      </c>
      <c r="F655" s="6" t="s">
        <v>10</v>
      </c>
      <c r="G655" s="5" t="s">
        <v>430</v>
      </c>
      <c r="H655" s="5" t="s">
        <v>11</v>
      </c>
      <c r="I655" s="5" t="s">
        <v>11</v>
      </c>
      <c r="J655" s="5" t="s">
        <v>11</v>
      </c>
      <c r="K655" s="10">
        <v>0.5</v>
      </c>
      <c r="L655" s="10">
        <v>18</v>
      </c>
      <c r="M655" s="5" t="str">
        <f>CONCATENATE(VLOOKUP(B655,[1]Export!$M:$BD,10,0)," ",VLOOKUP(B655,[1]Export!$M:$BD,8,0)," ",VLOOKUP(B655,[1]Export!$M:$BD,9,0))</f>
        <v>SIBIU NICOLAE TECLU   41</v>
      </c>
      <c r="N655" s="6" t="str">
        <f>VLOOKUP(B655,[1]Export!$M:$BD,12,0)</f>
        <v>0269437707</v>
      </c>
      <c r="O655" s="6" t="str">
        <f>VLOOKUP(B655,[1]Export!$M:$BD,13,0)</f>
        <v>0269437707</v>
      </c>
      <c r="P655" s="6" t="str">
        <f>VLOOKUP(B655,[1]Export!$M:$BD,14,0)</f>
        <v>gradi37sibiu@yahoo.com</v>
      </c>
      <c r="Q655" s="6" t="str">
        <f>VLOOKUP(B655,[1]Export!$M:$BD,22,0)</f>
        <v>gradinita37sibiu.ro</v>
      </c>
    </row>
    <row r="656" spans="1:17" ht="28.8" x14ac:dyDescent="0.3">
      <c r="A656" s="7" t="s">
        <v>339</v>
      </c>
      <c r="B656" s="5" t="s">
        <v>339</v>
      </c>
      <c r="C656" s="5" t="s">
        <v>299</v>
      </c>
      <c r="D656" s="6" t="s">
        <v>10</v>
      </c>
      <c r="E656" s="5" t="s">
        <v>14</v>
      </c>
      <c r="F656" s="6" t="s">
        <v>10</v>
      </c>
      <c r="G656" s="5" t="s">
        <v>430</v>
      </c>
      <c r="H656" s="5" t="s">
        <v>11</v>
      </c>
      <c r="I656" s="5" t="s">
        <v>11</v>
      </c>
      <c r="J656" s="5" t="s">
        <v>11</v>
      </c>
      <c r="K656" s="10">
        <v>0.5</v>
      </c>
      <c r="L656" s="10">
        <v>16</v>
      </c>
      <c r="M656" s="5" t="str">
        <f>CONCATENATE(VLOOKUP(B656,[1]Export!$M:$BD,10,0)," ",VLOOKUP(B656,[1]Export!$M:$BD,8,0)," ",VLOOKUP(B656,[1]Export!$M:$BD,9,0))</f>
        <v>SIBIU NICOLAE TECLU   41</v>
      </c>
      <c r="N656" s="6" t="str">
        <f>VLOOKUP(B656,[1]Export!$M:$BD,12,0)</f>
        <v>0269437707</v>
      </c>
      <c r="O656" s="6" t="str">
        <f>VLOOKUP(B656,[1]Export!$M:$BD,13,0)</f>
        <v>0269437707</v>
      </c>
      <c r="P656" s="6" t="str">
        <f>VLOOKUP(B656,[1]Export!$M:$BD,14,0)</f>
        <v>gradi37sibiu@yahoo.com</v>
      </c>
      <c r="Q656" s="6" t="str">
        <f>VLOOKUP(B656,[1]Export!$M:$BD,22,0)</f>
        <v>gradinita37sibiu.ro</v>
      </c>
    </row>
    <row r="657" spans="1:17" ht="28.8" x14ac:dyDescent="0.3">
      <c r="A657" s="7" t="s">
        <v>339</v>
      </c>
      <c r="B657" s="5" t="s">
        <v>339</v>
      </c>
      <c r="C657" s="5" t="s">
        <v>299</v>
      </c>
      <c r="D657" s="6" t="s">
        <v>10</v>
      </c>
      <c r="E657" s="5" t="s">
        <v>14</v>
      </c>
      <c r="F657" s="6" t="s">
        <v>10</v>
      </c>
      <c r="G657" s="5" t="s">
        <v>430</v>
      </c>
      <c r="H657" s="5" t="s">
        <v>11</v>
      </c>
      <c r="I657" s="5" t="s">
        <v>11</v>
      </c>
      <c r="J657" s="5" t="s">
        <v>11</v>
      </c>
      <c r="K657" s="10">
        <v>0.5</v>
      </c>
      <c r="L657" s="10">
        <v>12</v>
      </c>
      <c r="M657" s="5" t="str">
        <f>CONCATENATE(VLOOKUP(B657,[1]Export!$M:$BD,10,0)," ",VLOOKUP(B657,[1]Export!$M:$BD,8,0)," ",VLOOKUP(B657,[1]Export!$M:$BD,9,0))</f>
        <v>SIBIU NICOLAE TECLU   41</v>
      </c>
      <c r="N657" s="6" t="str">
        <f>VLOOKUP(B657,[1]Export!$M:$BD,12,0)</f>
        <v>0269437707</v>
      </c>
      <c r="O657" s="6" t="str">
        <f>VLOOKUP(B657,[1]Export!$M:$BD,13,0)</f>
        <v>0269437707</v>
      </c>
      <c r="P657" s="6" t="str">
        <f>VLOOKUP(B657,[1]Export!$M:$BD,14,0)</f>
        <v>gradi37sibiu@yahoo.com</v>
      </c>
      <c r="Q657" s="6" t="str">
        <f>VLOOKUP(B657,[1]Export!$M:$BD,22,0)</f>
        <v>gradinita37sibiu.ro</v>
      </c>
    </row>
    <row r="658" spans="1:17" ht="28.8" x14ac:dyDescent="0.3">
      <c r="A658" s="7" t="s">
        <v>341</v>
      </c>
      <c r="B658" s="5" t="s">
        <v>341</v>
      </c>
      <c r="C658" s="5" t="s">
        <v>299</v>
      </c>
      <c r="D658" s="6" t="s">
        <v>10</v>
      </c>
      <c r="E658" s="5" t="s">
        <v>12</v>
      </c>
      <c r="F658" s="6" t="s">
        <v>10</v>
      </c>
      <c r="G658" s="5" t="s">
        <v>430</v>
      </c>
      <c r="H658" s="5" t="s">
        <v>11</v>
      </c>
      <c r="I658" s="5" t="s">
        <v>11</v>
      </c>
      <c r="J658" s="5" t="s">
        <v>11</v>
      </c>
      <c r="K658" s="10">
        <v>3</v>
      </c>
      <c r="L658" s="10">
        <v>81</v>
      </c>
      <c r="M658" s="5" t="str">
        <f>CONCATENATE(VLOOKUP(B658,[1]Export!$M:$BD,10,0)," ",VLOOKUP(B658,[1]Export!$M:$BD,8,0)," ",VLOOKUP(B658,[1]Export!$M:$BD,9,0))</f>
        <v>SIBIU NICOLAE IORGA  56A</v>
      </c>
      <c r="N658" s="6" t="str">
        <f>VLOOKUP(B658,[1]Export!$M:$BD,12,0)</f>
        <v>0269447879</v>
      </c>
      <c r="O658" s="6" t="str">
        <f>VLOOKUP(B658,[1]Export!$M:$BD,13,0)</f>
        <v>0269447879</v>
      </c>
      <c r="P658" s="6" t="str">
        <f>VLOOKUP(B658,[1]Export!$M:$BD,14,0)</f>
        <v>gradinita42sibiu@yahoo.com</v>
      </c>
      <c r="Q658" s="6" t="str">
        <f>VLOOKUP(B658,[1]Export!$M:$BD,22,0)</f>
        <v>https://gradinita42sibiu.ro/</v>
      </c>
    </row>
    <row r="659" spans="1:17" ht="28.8" x14ac:dyDescent="0.3">
      <c r="A659" s="7" t="s">
        <v>341</v>
      </c>
      <c r="B659" s="5" t="s">
        <v>341</v>
      </c>
      <c r="C659" s="5" t="s">
        <v>299</v>
      </c>
      <c r="D659" s="6" t="s">
        <v>10</v>
      </c>
      <c r="E659" s="5" t="s">
        <v>13</v>
      </c>
      <c r="F659" s="6" t="s">
        <v>10</v>
      </c>
      <c r="G659" s="5" t="s">
        <v>430</v>
      </c>
      <c r="H659" s="5" t="s">
        <v>11</v>
      </c>
      <c r="I659" s="5" t="s">
        <v>11</v>
      </c>
      <c r="J659" s="5" t="s">
        <v>11</v>
      </c>
      <c r="K659" s="10">
        <v>3</v>
      </c>
      <c r="L659" s="10">
        <v>66</v>
      </c>
      <c r="M659" s="5" t="str">
        <f>CONCATENATE(VLOOKUP(B659,[1]Export!$M:$BD,10,0)," ",VLOOKUP(B659,[1]Export!$M:$BD,8,0)," ",VLOOKUP(B659,[1]Export!$M:$BD,9,0))</f>
        <v>SIBIU NICOLAE IORGA  56A</v>
      </c>
      <c r="N659" s="6" t="str">
        <f>VLOOKUP(B659,[1]Export!$M:$BD,12,0)</f>
        <v>0269447879</v>
      </c>
      <c r="O659" s="6" t="str">
        <f>VLOOKUP(B659,[1]Export!$M:$BD,13,0)</f>
        <v>0269447879</v>
      </c>
      <c r="P659" s="6" t="str">
        <f>VLOOKUP(B659,[1]Export!$M:$BD,14,0)</f>
        <v>gradinita42sibiu@yahoo.com</v>
      </c>
      <c r="Q659" s="6" t="str">
        <f>VLOOKUP(B659,[1]Export!$M:$BD,22,0)</f>
        <v>https://gradinita42sibiu.ro/</v>
      </c>
    </row>
    <row r="660" spans="1:17" ht="28.8" x14ac:dyDescent="0.3">
      <c r="A660" s="7" t="s">
        <v>341</v>
      </c>
      <c r="B660" s="5" t="s">
        <v>341</v>
      </c>
      <c r="C660" s="5" t="s">
        <v>299</v>
      </c>
      <c r="D660" s="6" t="s">
        <v>10</v>
      </c>
      <c r="E660" s="5" t="s">
        <v>14</v>
      </c>
      <c r="F660" s="6" t="s">
        <v>10</v>
      </c>
      <c r="G660" s="5" t="s">
        <v>430</v>
      </c>
      <c r="H660" s="5" t="s">
        <v>11</v>
      </c>
      <c r="I660" s="5" t="s">
        <v>11</v>
      </c>
      <c r="J660" s="5" t="s">
        <v>11</v>
      </c>
      <c r="K660" s="10">
        <v>2</v>
      </c>
      <c r="L660" s="10">
        <v>46</v>
      </c>
      <c r="M660" s="5" t="str">
        <f>CONCATENATE(VLOOKUP(B660,[1]Export!$M:$BD,10,0)," ",VLOOKUP(B660,[1]Export!$M:$BD,8,0)," ",VLOOKUP(B660,[1]Export!$M:$BD,9,0))</f>
        <v>SIBIU NICOLAE IORGA  56A</v>
      </c>
      <c r="N660" s="6" t="str">
        <f>VLOOKUP(B660,[1]Export!$M:$BD,12,0)</f>
        <v>0269447879</v>
      </c>
      <c r="O660" s="6" t="str">
        <f>VLOOKUP(B660,[1]Export!$M:$BD,13,0)</f>
        <v>0269447879</v>
      </c>
      <c r="P660" s="6" t="str">
        <f>VLOOKUP(B660,[1]Export!$M:$BD,14,0)</f>
        <v>gradinita42sibiu@yahoo.com</v>
      </c>
      <c r="Q660" s="6" t="str">
        <f>VLOOKUP(B660,[1]Export!$M:$BD,22,0)</f>
        <v>https://gradinita42sibiu.ro/</v>
      </c>
    </row>
    <row r="661" spans="1:17" ht="28.8" x14ac:dyDescent="0.3">
      <c r="A661" s="7" t="s">
        <v>342</v>
      </c>
      <c r="B661" s="5" t="s">
        <v>342</v>
      </c>
      <c r="C661" s="5" t="s">
        <v>299</v>
      </c>
      <c r="D661" s="6" t="s">
        <v>10</v>
      </c>
      <c r="E661" s="5" t="s">
        <v>12</v>
      </c>
      <c r="F661" s="6" t="s">
        <v>10</v>
      </c>
      <c r="G661" s="5" t="s">
        <v>430</v>
      </c>
      <c r="H661" s="5" t="s">
        <v>11</v>
      </c>
      <c r="I661" s="5" t="s">
        <v>11</v>
      </c>
      <c r="J661" s="5" t="s">
        <v>11</v>
      </c>
      <c r="K661" s="10">
        <v>3</v>
      </c>
      <c r="L661" s="10">
        <v>75</v>
      </c>
      <c r="M661" s="5" t="str">
        <f>CONCATENATE(VLOOKUP(B661,[1]Export!$M:$BD,10,0)," ",VLOOKUP(B661,[1]Export!$M:$BD,8,0)," ",VLOOKUP(B661,[1]Export!$M:$BD,9,0))</f>
        <v>SIBIU Aleea Streiu 8</v>
      </c>
      <c r="N661" s="6" t="str">
        <f>VLOOKUP(B661,[1]Export!$M:$BD,12,0)</f>
        <v>0269421070</v>
      </c>
      <c r="O661" s="6" t="str">
        <f>VLOOKUP(B661,[1]Export!$M:$BD,13,0)</f>
        <v>0269421070</v>
      </c>
      <c r="P661" s="6" t="str">
        <f>VLOOKUP(B661,[1]Export!$M:$BD,14,0)</f>
        <v>gradinita43sb@yahoo.com</v>
      </c>
      <c r="Q661" s="6" t="str">
        <f>VLOOKUP(B661,[1]Export!$M:$BD,22,0)</f>
        <v/>
      </c>
    </row>
    <row r="662" spans="1:17" ht="28.8" x14ac:dyDescent="0.3">
      <c r="A662" s="7" t="s">
        <v>342</v>
      </c>
      <c r="B662" s="5" t="s">
        <v>342</v>
      </c>
      <c r="C662" s="5" t="s">
        <v>299</v>
      </c>
      <c r="D662" s="6" t="s">
        <v>10</v>
      </c>
      <c r="E662" s="5" t="s">
        <v>13</v>
      </c>
      <c r="F662" s="6" t="s">
        <v>10</v>
      </c>
      <c r="G662" s="5" t="s">
        <v>430</v>
      </c>
      <c r="H662" s="5" t="s">
        <v>11</v>
      </c>
      <c r="I662" s="5" t="s">
        <v>11</v>
      </c>
      <c r="J662" s="5" t="s">
        <v>11</v>
      </c>
      <c r="K662" s="10">
        <v>2</v>
      </c>
      <c r="L662" s="10">
        <v>46</v>
      </c>
      <c r="M662" s="5" t="str">
        <f>CONCATENATE(VLOOKUP(B662,[1]Export!$M:$BD,10,0)," ",VLOOKUP(B662,[1]Export!$M:$BD,8,0)," ",VLOOKUP(B662,[1]Export!$M:$BD,9,0))</f>
        <v>SIBIU Aleea Streiu 8</v>
      </c>
      <c r="N662" s="6" t="str">
        <f>VLOOKUP(B662,[1]Export!$M:$BD,12,0)</f>
        <v>0269421070</v>
      </c>
      <c r="O662" s="6" t="str">
        <f>VLOOKUP(B662,[1]Export!$M:$BD,13,0)</f>
        <v>0269421070</v>
      </c>
      <c r="P662" s="6" t="str">
        <f>VLOOKUP(B662,[1]Export!$M:$BD,14,0)</f>
        <v>gradinita43sb@yahoo.com</v>
      </c>
      <c r="Q662" s="6" t="str">
        <f>VLOOKUP(B662,[1]Export!$M:$BD,22,0)</f>
        <v/>
      </c>
    </row>
    <row r="663" spans="1:17" ht="28.8" x14ac:dyDescent="0.3">
      <c r="A663" s="7" t="s">
        <v>342</v>
      </c>
      <c r="B663" s="5" t="s">
        <v>342</v>
      </c>
      <c r="C663" s="5" t="s">
        <v>299</v>
      </c>
      <c r="D663" s="6" t="s">
        <v>10</v>
      </c>
      <c r="E663" s="5" t="s">
        <v>14</v>
      </c>
      <c r="F663" s="6" t="s">
        <v>10</v>
      </c>
      <c r="G663" s="5" t="s">
        <v>430</v>
      </c>
      <c r="H663" s="5" t="s">
        <v>11</v>
      </c>
      <c r="I663" s="5" t="s">
        <v>11</v>
      </c>
      <c r="J663" s="5" t="s">
        <v>11</v>
      </c>
      <c r="K663" s="10">
        <v>2</v>
      </c>
      <c r="L663" s="10">
        <v>49</v>
      </c>
      <c r="M663" s="5" t="str">
        <f>CONCATENATE(VLOOKUP(B663,[1]Export!$M:$BD,10,0)," ",VLOOKUP(B663,[1]Export!$M:$BD,8,0)," ",VLOOKUP(B663,[1]Export!$M:$BD,9,0))</f>
        <v>SIBIU Aleea Streiu 8</v>
      </c>
      <c r="N663" s="6" t="str">
        <f>VLOOKUP(B663,[1]Export!$M:$BD,12,0)</f>
        <v>0269421070</v>
      </c>
      <c r="O663" s="6" t="str">
        <f>VLOOKUP(B663,[1]Export!$M:$BD,13,0)</f>
        <v>0269421070</v>
      </c>
      <c r="P663" s="6" t="str">
        <f>VLOOKUP(B663,[1]Export!$M:$BD,14,0)</f>
        <v>gradinita43sb@yahoo.com</v>
      </c>
      <c r="Q663" s="6" t="str">
        <f>VLOOKUP(B663,[1]Export!$M:$BD,22,0)</f>
        <v/>
      </c>
    </row>
    <row r="664" spans="1:17" ht="28.8" x14ac:dyDescent="0.3">
      <c r="A664" s="7" t="s">
        <v>343</v>
      </c>
      <c r="B664" s="5" t="s">
        <v>343</v>
      </c>
      <c r="C664" s="5" t="s">
        <v>299</v>
      </c>
      <c r="D664" s="6" t="s">
        <v>10</v>
      </c>
      <c r="E664" s="5" t="s">
        <v>12</v>
      </c>
      <c r="F664" s="6" t="s">
        <v>10</v>
      </c>
      <c r="G664" s="5" t="s">
        <v>431</v>
      </c>
      <c r="H664" s="5" t="s">
        <v>11</v>
      </c>
      <c r="I664" s="5" t="s">
        <v>11</v>
      </c>
      <c r="J664" s="5" t="s">
        <v>11</v>
      </c>
      <c r="K664" s="10">
        <v>1</v>
      </c>
      <c r="L664" s="10">
        <v>25</v>
      </c>
      <c r="M664" s="5" t="str">
        <f>CONCATENATE(VLOOKUP(B664,[1]Export!$M:$BD,10,0)," ",VLOOKUP(B664,[1]Export!$M:$BD,8,0)," ",VLOOKUP(B664,[1]Export!$M:$BD,9,0))</f>
        <v>SIBIU SIRETULUI  6</v>
      </c>
      <c r="N664" s="6" t="str">
        <f>VLOOKUP(B664,[1]Export!$M:$BD,12,0)</f>
        <v>0269421264</v>
      </c>
      <c r="O664" s="6" t="str">
        <f>VLOOKUP(B664,[1]Export!$M:$BD,13,0)</f>
        <v>0269421264</v>
      </c>
      <c r="P664" s="6" t="str">
        <f>VLOOKUP(B664,[1]Export!$M:$BD,14,0)</f>
        <v>gradinita5sibiu@yahoo.com</v>
      </c>
      <c r="Q664" s="6" t="str">
        <f>VLOOKUP(B664,[1]Export!$M:$BD,22,0)</f>
        <v/>
      </c>
    </row>
    <row r="665" spans="1:17" ht="28.8" x14ac:dyDescent="0.3">
      <c r="A665" s="7" t="s">
        <v>343</v>
      </c>
      <c r="B665" s="5" t="s">
        <v>343</v>
      </c>
      <c r="C665" s="5" t="s">
        <v>299</v>
      </c>
      <c r="D665" s="6" t="s">
        <v>10</v>
      </c>
      <c r="E665" s="5" t="s">
        <v>12</v>
      </c>
      <c r="F665" s="6" t="s">
        <v>10</v>
      </c>
      <c r="G665" s="5" t="s">
        <v>431</v>
      </c>
      <c r="H665" s="5" t="s">
        <v>11</v>
      </c>
      <c r="I665" s="5" t="s">
        <v>11</v>
      </c>
      <c r="J665" s="5" t="s">
        <v>11</v>
      </c>
      <c r="K665" s="10">
        <v>1</v>
      </c>
      <c r="L665" s="10">
        <v>25</v>
      </c>
      <c r="M665" s="5" t="str">
        <f>CONCATENATE(VLOOKUP(B665,[1]Export!$M:$BD,10,0)," ",VLOOKUP(B665,[1]Export!$M:$BD,8,0)," ",VLOOKUP(B665,[1]Export!$M:$BD,9,0))</f>
        <v>SIBIU SIRETULUI  6</v>
      </c>
      <c r="N665" s="6" t="str">
        <f>VLOOKUP(B665,[1]Export!$M:$BD,12,0)</f>
        <v>0269421264</v>
      </c>
      <c r="O665" s="6" t="str">
        <f>VLOOKUP(B665,[1]Export!$M:$BD,13,0)</f>
        <v>0269421264</v>
      </c>
      <c r="P665" s="6" t="str">
        <f>VLOOKUP(B665,[1]Export!$M:$BD,14,0)</f>
        <v>gradinita5sibiu@yahoo.com</v>
      </c>
      <c r="Q665" s="6" t="str">
        <f>VLOOKUP(B665,[1]Export!$M:$BD,22,0)</f>
        <v/>
      </c>
    </row>
    <row r="666" spans="1:17" ht="28.8" x14ac:dyDescent="0.3">
      <c r="A666" s="7" t="s">
        <v>343</v>
      </c>
      <c r="B666" s="5" t="s">
        <v>343</v>
      </c>
      <c r="C666" s="5" t="s">
        <v>299</v>
      </c>
      <c r="D666" s="6" t="s">
        <v>10</v>
      </c>
      <c r="E666" s="5" t="s">
        <v>12</v>
      </c>
      <c r="F666" s="6" t="s">
        <v>10</v>
      </c>
      <c r="G666" s="5" t="s">
        <v>430</v>
      </c>
      <c r="H666" s="5" t="s">
        <v>11</v>
      </c>
      <c r="I666" s="5" t="s">
        <v>11</v>
      </c>
      <c r="J666" s="5" t="s">
        <v>11</v>
      </c>
      <c r="K666" s="10">
        <v>1</v>
      </c>
      <c r="L666" s="10">
        <v>25</v>
      </c>
      <c r="M666" s="5" t="str">
        <f>CONCATENATE(VLOOKUP(B666,[1]Export!$M:$BD,10,0)," ",VLOOKUP(B666,[1]Export!$M:$BD,8,0)," ",VLOOKUP(B666,[1]Export!$M:$BD,9,0))</f>
        <v>SIBIU SIRETULUI  6</v>
      </c>
      <c r="N666" s="6" t="str">
        <f>VLOOKUP(B666,[1]Export!$M:$BD,12,0)</f>
        <v>0269421264</v>
      </c>
      <c r="O666" s="6" t="str">
        <f>VLOOKUP(B666,[1]Export!$M:$BD,13,0)</f>
        <v>0269421264</v>
      </c>
      <c r="P666" s="6" t="str">
        <f>VLOOKUP(B666,[1]Export!$M:$BD,14,0)</f>
        <v>gradinita5sibiu@yahoo.com</v>
      </c>
      <c r="Q666" s="6" t="str">
        <f>VLOOKUP(B666,[1]Export!$M:$BD,22,0)</f>
        <v/>
      </c>
    </row>
    <row r="667" spans="1:17" ht="28.8" x14ac:dyDescent="0.3">
      <c r="A667" s="7" t="s">
        <v>343</v>
      </c>
      <c r="B667" s="5" t="s">
        <v>343</v>
      </c>
      <c r="C667" s="5" t="s">
        <v>299</v>
      </c>
      <c r="D667" s="6" t="s">
        <v>10</v>
      </c>
      <c r="E667" s="5" t="s">
        <v>12</v>
      </c>
      <c r="F667" s="6" t="s">
        <v>10</v>
      </c>
      <c r="G667" s="5" t="s">
        <v>430</v>
      </c>
      <c r="H667" s="5" t="s">
        <v>11</v>
      </c>
      <c r="I667" s="5" t="s">
        <v>11</v>
      </c>
      <c r="J667" s="5" t="s">
        <v>11</v>
      </c>
      <c r="K667" s="10">
        <v>0.5</v>
      </c>
      <c r="L667" s="10">
        <v>15</v>
      </c>
      <c r="M667" s="5" t="str">
        <f>CONCATENATE(VLOOKUP(B667,[1]Export!$M:$BD,10,0)," ",VLOOKUP(B667,[1]Export!$M:$BD,8,0)," ",VLOOKUP(B667,[1]Export!$M:$BD,9,0))</f>
        <v>SIBIU SIRETULUI  6</v>
      </c>
      <c r="N667" s="6" t="str">
        <f>VLOOKUP(B667,[1]Export!$M:$BD,12,0)</f>
        <v>0269421264</v>
      </c>
      <c r="O667" s="6" t="str">
        <f>VLOOKUP(B667,[1]Export!$M:$BD,13,0)</f>
        <v>0269421264</v>
      </c>
      <c r="P667" s="6" t="str">
        <f>VLOOKUP(B667,[1]Export!$M:$BD,14,0)</f>
        <v>gradinita5sibiu@yahoo.com</v>
      </c>
      <c r="Q667" s="6" t="str">
        <f>VLOOKUP(B667,[1]Export!$M:$BD,22,0)</f>
        <v/>
      </c>
    </row>
    <row r="668" spans="1:17" ht="28.8" x14ac:dyDescent="0.3">
      <c r="A668" s="7" t="s">
        <v>343</v>
      </c>
      <c r="B668" s="5" t="s">
        <v>343</v>
      </c>
      <c r="C668" s="5" t="s">
        <v>299</v>
      </c>
      <c r="D668" s="6" t="s">
        <v>10</v>
      </c>
      <c r="E668" s="5" t="s">
        <v>13</v>
      </c>
      <c r="F668" s="6" t="s">
        <v>10</v>
      </c>
      <c r="G668" s="5" t="s">
        <v>430</v>
      </c>
      <c r="H668" s="5" t="s">
        <v>11</v>
      </c>
      <c r="I668" s="5" t="s">
        <v>11</v>
      </c>
      <c r="J668" s="5" t="s">
        <v>11</v>
      </c>
      <c r="K668" s="10">
        <v>1</v>
      </c>
      <c r="L668" s="10">
        <v>23</v>
      </c>
      <c r="M668" s="5" t="str">
        <f>CONCATENATE(VLOOKUP(B668,[1]Export!$M:$BD,10,0)," ",VLOOKUP(B668,[1]Export!$M:$BD,8,0)," ",VLOOKUP(B668,[1]Export!$M:$BD,9,0))</f>
        <v>SIBIU SIRETULUI  6</v>
      </c>
      <c r="N668" s="6" t="str">
        <f>VLOOKUP(B668,[1]Export!$M:$BD,12,0)</f>
        <v>0269421264</v>
      </c>
      <c r="O668" s="6" t="str">
        <f>VLOOKUP(B668,[1]Export!$M:$BD,13,0)</f>
        <v>0269421264</v>
      </c>
      <c r="P668" s="6" t="str">
        <f>VLOOKUP(B668,[1]Export!$M:$BD,14,0)</f>
        <v>gradinita5sibiu@yahoo.com</v>
      </c>
      <c r="Q668" s="6" t="str">
        <f>VLOOKUP(B668,[1]Export!$M:$BD,22,0)</f>
        <v/>
      </c>
    </row>
    <row r="669" spans="1:17" ht="28.8" x14ac:dyDescent="0.3">
      <c r="A669" s="7" t="s">
        <v>343</v>
      </c>
      <c r="B669" s="5" t="s">
        <v>343</v>
      </c>
      <c r="C669" s="5" t="s">
        <v>299</v>
      </c>
      <c r="D669" s="6" t="s">
        <v>10</v>
      </c>
      <c r="E669" s="5" t="s">
        <v>14</v>
      </c>
      <c r="F669" s="6" t="s">
        <v>10</v>
      </c>
      <c r="G669" s="5" t="s">
        <v>430</v>
      </c>
      <c r="H669" s="5" t="s">
        <v>11</v>
      </c>
      <c r="I669" s="5" t="s">
        <v>11</v>
      </c>
      <c r="J669" s="5" t="s">
        <v>11</v>
      </c>
      <c r="K669" s="10">
        <v>0.5</v>
      </c>
      <c r="L669" s="10">
        <v>12</v>
      </c>
      <c r="M669" s="5" t="str">
        <f>CONCATENATE(VLOOKUP(B669,[1]Export!$M:$BD,10,0)," ",VLOOKUP(B669,[1]Export!$M:$BD,8,0)," ",VLOOKUP(B669,[1]Export!$M:$BD,9,0))</f>
        <v>SIBIU SIRETULUI  6</v>
      </c>
      <c r="N669" s="6" t="str">
        <f>VLOOKUP(B669,[1]Export!$M:$BD,12,0)</f>
        <v>0269421264</v>
      </c>
      <c r="O669" s="6" t="str">
        <f>VLOOKUP(B669,[1]Export!$M:$BD,13,0)</f>
        <v>0269421264</v>
      </c>
      <c r="P669" s="6" t="str">
        <f>VLOOKUP(B669,[1]Export!$M:$BD,14,0)</f>
        <v>gradinita5sibiu@yahoo.com</v>
      </c>
      <c r="Q669" s="6" t="str">
        <f>VLOOKUP(B669,[1]Export!$M:$BD,22,0)</f>
        <v/>
      </c>
    </row>
    <row r="670" spans="1:17" ht="28.8" x14ac:dyDescent="0.3">
      <c r="A670" s="7" t="s">
        <v>343</v>
      </c>
      <c r="B670" s="5" t="s">
        <v>343</v>
      </c>
      <c r="C670" s="5" t="s">
        <v>299</v>
      </c>
      <c r="D670" s="6" t="s">
        <v>10</v>
      </c>
      <c r="E670" s="5" t="s">
        <v>14</v>
      </c>
      <c r="F670" s="6" t="s">
        <v>10</v>
      </c>
      <c r="G670" s="5" t="s">
        <v>430</v>
      </c>
      <c r="H670" s="5" t="s">
        <v>11</v>
      </c>
      <c r="I670" s="5" t="s">
        <v>11</v>
      </c>
      <c r="J670" s="5" t="s">
        <v>11</v>
      </c>
      <c r="K670" s="10">
        <v>1</v>
      </c>
      <c r="L670" s="10">
        <v>25</v>
      </c>
      <c r="M670" s="5" t="str">
        <f>CONCATENATE(VLOOKUP(B670,[1]Export!$M:$BD,10,0)," ",VLOOKUP(B670,[1]Export!$M:$BD,8,0)," ",VLOOKUP(B670,[1]Export!$M:$BD,9,0))</f>
        <v>SIBIU SIRETULUI  6</v>
      </c>
      <c r="N670" s="6" t="str">
        <f>VLOOKUP(B670,[1]Export!$M:$BD,12,0)</f>
        <v>0269421264</v>
      </c>
      <c r="O670" s="6" t="str">
        <f>VLOOKUP(B670,[1]Export!$M:$BD,13,0)</f>
        <v>0269421264</v>
      </c>
      <c r="P670" s="6" t="str">
        <f>VLOOKUP(B670,[1]Export!$M:$BD,14,0)</f>
        <v>gradinita5sibiu@yahoo.com</v>
      </c>
      <c r="Q670" s="6" t="str">
        <f>VLOOKUP(B670,[1]Export!$M:$BD,22,0)</f>
        <v/>
      </c>
    </row>
    <row r="671" spans="1:17" ht="28.8" x14ac:dyDescent="0.3">
      <c r="A671" s="7" t="s">
        <v>339</v>
      </c>
      <c r="B671" s="5" t="s">
        <v>340</v>
      </c>
      <c r="C671" s="5" t="s">
        <v>299</v>
      </c>
      <c r="D671" s="6" t="s">
        <v>10</v>
      </c>
      <c r="E671" s="5" t="s">
        <v>12</v>
      </c>
      <c r="F671" s="6" t="s">
        <v>10</v>
      </c>
      <c r="G671" s="5" t="s">
        <v>431</v>
      </c>
      <c r="H671" s="5" t="s">
        <v>11</v>
      </c>
      <c r="I671" s="5" t="s">
        <v>11</v>
      </c>
      <c r="J671" s="5" t="s">
        <v>11</v>
      </c>
      <c r="K671" s="10">
        <v>0.5</v>
      </c>
      <c r="L671" s="10">
        <v>11</v>
      </c>
      <c r="M671" s="5" t="str">
        <f>CONCATENATE(VLOOKUP(B671,[1]Export!$M:$BD,10,0)," ",VLOOKUP(B671,[1]Export!$M:$BD,8,0)," ",VLOOKUP(B671,[1]Export!$M:$BD,9,0))</f>
        <v>SIBIU CALEA GUSTERITEI  7</v>
      </c>
      <c r="N671" s="6" t="str">
        <f>VLOOKUP(B671,[1]Export!$M:$BD,12,0)</f>
        <v>0269237508</v>
      </c>
      <c r="O671" s="6" t="str">
        <f>VLOOKUP(B671,[1]Export!$M:$BD,13,0)</f>
        <v>0269237508</v>
      </c>
      <c r="P671" s="6" t="str">
        <f>VLOOKUP(B671,[1]Export!$M:$BD,14,0)</f>
        <v>gradi37sibiu@yahoo.com</v>
      </c>
      <c r="Q671" s="6" t="str">
        <f>VLOOKUP(B671,[1]Export!$M:$BD,22,0)</f>
        <v/>
      </c>
    </row>
    <row r="672" spans="1:17" ht="28.8" x14ac:dyDescent="0.3">
      <c r="A672" s="7" t="s">
        <v>339</v>
      </c>
      <c r="B672" s="5" t="s">
        <v>340</v>
      </c>
      <c r="C672" s="5" t="s">
        <v>299</v>
      </c>
      <c r="D672" s="6" t="s">
        <v>10</v>
      </c>
      <c r="E672" s="5" t="s">
        <v>12</v>
      </c>
      <c r="F672" s="6" t="s">
        <v>10</v>
      </c>
      <c r="G672" s="5" t="s">
        <v>430</v>
      </c>
      <c r="H672" s="5" t="s">
        <v>11</v>
      </c>
      <c r="I672" s="5" t="s">
        <v>11</v>
      </c>
      <c r="J672" s="5" t="s">
        <v>11</v>
      </c>
      <c r="K672" s="10">
        <v>0.5</v>
      </c>
      <c r="L672" s="10">
        <v>16</v>
      </c>
      <c r="M672" s="5" t="str">
        <f>CONCATENATE(VLOOKUP(B672,[1]Export!$M:$BD,10,0)," ",VLOOKUP(B672,[1]Export!$M:$BD,8,0)," ",VLOOKUP(B672,[1]Export!$M:$BD,9,0))</f>
        <v>SIBIU CALEA GUSTERITEI  7</v>
      </c>
      <c r="N672" s="6" t="str">
        <f>VLOOKUP(B672,[1]Export!$M:$BD,12,0)</f>
        <v>0269237508</v>
      </c>
      <c r="O672" s="6" t="str">
        <f>VLOOKUP(B672,[1]Export!$M:$BD,13,0)</f>
        <v>0269237508</v>
      </c>
      <c r="P672" s="6" t="str">
        <f>VLOOKUP(B672,[1]Export!$M:$BD,14,0)</f>
        <v>gradi37sibiu@yahoo.com</v>
      </c>
      <c r="Q672" s="6" t="str">
        <f>VLOOKUP(B672,[1]Export!$M:$BD,22,0)</f>
        <v/>
      </c>
    </row>
    <row r="673" spans="1:17" ht="28.8" x14ac:dyDescent="0.3">
      <c r="A673" s="7" t="s">
        <v>339</v>
      </c>
      <c r="B673" s="5" t="s">
        <v>340</v>
      </c>
      <c r="C673" s="5" t="s">
        <v>299</v>
      </c>
      <c r="D673" s="6" t="s">
        <v>10</v>
      </c>
      <c r="E673" s="5" t="s">
        <v>13</v>
      </c>
      <c r="F673" s="6" t="s">
        <v>10</v>
      </c>
      <c r="G673" s="5" t="s">
        <v>430</v>
      </c>
      <c r="H673" s="5" t="s">
        <v>11</v>
      </c>
      <c r="I673" s="5" t="s">
        <v>11</v>
      </c>
      <c r="J673" s="5" t="s">
        <v>11</v>
      </c>
      <c r="K673" s="10">
        <v>0.5</v>
      </c>
      <c r="L673" s="10">
        <v>18</v>
      </c>
      <c r="M673" s="5" t="str">
        <f>CONCATENATE(VLOOKUP(B673,[1]Export!$M:$BD,10,0)," ",VLOOKUP(B673,[1]Export!$M:$BD,8,0)," ",VLOOKUP(B673,[1]Export!$M:$BD,9,0))</f>
        <v>SIBIU CALEA GUSTERITEI  7</v>
      </c>
      <c r="N673" s="6" t="str">
        <f>VLOOKUP(B673,[1]Export!$M:$BD,12,0)</f>
        <v>0269237508</v>
      </c>
      <c r="O673" s="6" t="str">
        <f>VLOOKUP(B673,[1]Export!$M:$BD,13,0)</f>
        <v>0269237508</v>
      </c>
      <c r="P673" s="6" t="str">
        <f>VLOOKUP(B673,[1]Export!$M:$BD,14,0)</f>
        <v>gradi37sibiu@yahoo.com</v>
      </c>
      <c r="Q673" s="6" t="str">
        <f>VLOOKUP(B673,[1]Export!$M:$BD,22,0)</f>
        <v/>
      </c>
    </row>
    <row r="674" spans="1:17" ht="28.8" x14ac:dyDescent="0.3">
      <c r="A674" s="7" t="s">
        <v>339</v>
      </c>
      <c r="B674" s="5" t="s">
        <v>340</v>
      </c>
      <c r="C674" s="5" t="s">
        <v>299</v>
      </c>
      <c r="D674" s="6" t="s">
        <v>10</v>
      </c>
      <c r="E674" s="5" t="s">
        <v>14</v>
      </c>
      <c r="F674" s="6" t="s">
        <v>10</v>
      </c>
      <c r="G674" s="5" t="s">
        <v>431</v>
      </c>
      <c r="H674" s="5" t="s">
        <v>11</v>
      </c>
      <c r="I674" s="5" t="s">
        <v>11</v>
      </c>
      <c r="J674" s="5" t="s">
        <v>11</v>
      </c>
      <c r="K674" s="10">
        <v>0.5</v>
      </c>
      <c r="L674" s="10">
        <v>19</v>
      </c>
      <c r="M674" s="5" t="str">
        <f>CONCATENATE(VLOOKUP(B674,[1]Export!$M:$BD,10,0)," ",VLOOKUP(B674,[1]Export!$M:$BD,8,0)," ",VLOOKUP(B674,[1]Export!$M:$BD,9,0))</f>
        <v>SIBIU CALEA GUSTERITEI  7</v>
      </c>
      <c r="N674" s="6" t="str">
        <f>VLOOKUP(B674,[1]Export!$M:$BD,12,0)</f>
        <v>0269237508</v>
      </c>
      <c r="O674" s="6" t="str">
        <f>VLOOKUP(B674,[1]Export!$M:$BD,13,0)</f>
        <v>0269237508</v>
      </c>
      <c r="P674" s="6" t="str">
        <f>VLOOKUP(B674,[1]Export!$M:$BD,14,0)</f>
        <v>gradi37sibiu@yahoo.com</v>
      </c>
      <c r="Q674" s="6" t="str">
        <f>VLOOKUP(B674,[1]Export!$M:$BD,22,0)</f>
        <v/>
      </c>
    </row>
    <row r="675" spans="1:17" ht="28.8" x14ac:dyDescent="0.3">
      <c r="A675" s="7" t="s">
        <v>339</v>
      </c>
      <c r="B675" s="5" t="s">
        <v>340</v>
      </c>
      <c r="C675" s="5" t="s">
        <v>299</v>
      </c>
      <c r="D675" s="6" t="s">
        <v>10</v>
      </c>
      <c r="E675" s="5" t="s">
        <v>14</v>
      </c>
      <c r="F675" s="6" t="s">
        <v>10</v>
      </c>
      <c r="G675" s="5" t="s">
        <v>430</v>
      </c>
      <c r="H675" s="5" t="s">
        <v>11</v>
      </c>
      <c r="I675" s="5" t="s">
        <v>11</v>
      </c>
      <c r="J675" s="5" t="s">
        <v>11</v>
      </c>
      <c r="K675" s="10">
        <v>0.5</v>
      </c>
      <c r="L675" s="10">
        <v>15</v>
      </c>
      <c r="M675" s="5" t="str">
        <f>CONCATENATE(VLOOKUP(B675,[1]Export!$M:$BD,10,0)," ",VLOOKUP(B675,[1]Export!$M:$BD,8,0)," ",VLOOKUP(B675,[1]Export!$M:$BD,9,0))</f>
        <v>SIBIU CALEA GUSTERITEI  7</v>
      </c>
      <c r="N675" s="6" t="str">
        <f>VLOOKUP(B675,[1]Export!$M:$BD,12,0)</f>
        <v>0269237508</v>
      </c>
      <c r="O675" s="6" t="str">
        <f>VLOOKUP(B675,[1]Export!$M:$BD,13,0)</f>
        <v>0269237508</v>
      </c>
      <c r="P675" s="6" t="str">
        <f>VLOOKUP(B675,[1]Export!$M:$BD,14,0)</f>
        <v>gradi37sibiu@yahoo.com</v>
      </c>
      <c r="Q675" s="6" t="str">
        <f>VLOOKUP(B675,[1]Export!$M:$BD,22,0)</f>
        <v/>
      </c>
    </row>
    <row r="676" spans="1:17" ht="28.8" x14ac:dyDescent="0.3">
      <c r="A676" s="7" t="s">
        <v>339</v>
      </c>
      <c r="B676" s="5" t="s">
        <v>340</v>
      </c>
      <c r="C676" s="5" t="s">
        <v>299</v>
      </c>
      <c r="D676" s="6" t="s">
        <v>10</v>
      </c>
      <c r="E676" s="5" t="s">
        <v>14</v>
      </c>
      <c r="F676" s="6" t="s">
        <v>10</v>
      </c>
      <c r="G676" s="5" t="s">
        <v>430</v>
      </c>
      <c r="H676" s="5" t="s">
        <v>11</v>
      </c>
      <c r="I676" s="5" t="s">
        <v>11</v>
      </c>
      <c r="J676" s="5" t="s">
        <v>11</v>
      </c>
      <c r="K676" s="10">
        <v>0.5</v>
      </c>
      <c r="L676" s="10">
        <v>12</v>
      </c>
      <c r="M676" s="5" t="str">
        <f>CONCATENATE(VLOOKUP(B676,[1]Export!$M:$BD,10,0)," ",VLOOKUP(B676,[1]Export!$M:$BD,8,0)," ",VLOOKUP(B676,[1]Export!$M:$BD,9,0))</f>
        <v>SIBIU CALEA GUSTERITEI  7</v>
      </c>
      <c r="N676" s="6" t="str">
        <f>VLOOKUP(B676,[1]Export!$M:$BD,12,0)</f>
        <v>0269237508</v>
      </c>
      <c r="O676" s="6" t="str">
        <f>VLOOKUP(B676,[1]Export!$M:$BD,13,0)</f>
        <v>0269237508</v>
      </c>
      <c r="P676" s="6" t="str">
        <f>VLOOKUP(B676,[1]Export!$M:$BD,14,0)</f>
        <v>gradi37sibiu@yahoo.com</v>
      </c>
      <c r="Q676" s="6" t="str">
        <f>VLOOKUP(B676,[1]Export!$M:$BD,22,0)</f>
        <v/>
      </c>
    </row>
    <row r="677" spans="1:17" ht="28.8" x14ac:dyDescent="0.3">
      <c r="A677" s="7" t="s">
        <v>350</v>
      </c>
      <c r="B677" s="5" t="s">
        <v>350</v>
      </c>
      <c r="C677" s="5" t="s">
        <v>299</v>
      </c>
      <c r="D677" s="6" t="s">
        <v>10</v>
      </c>
      <c r="E677" s="5" t="s">
        <v>12</v>
      </c>
      <c r="F677" s="6" t="s">
        <v>10</v>
      </c>
      <c r="G677" s="5" t="s">
        <v>430</v>
      </c>
      <c r="H677" s="5" t="s">
        <v>11</v>
      </c>
      <c r="I677" s="5" t="s">
        <v>11</v>
      </c>
      <c r="J677" s="5" t="s">
        <v>11</v>
      </c>
      <c r="K677" s="10">
        <v>2</v>
      </c>
      <c r="L677" s="10">
        <v>41</v>
      </c>
      <c r="M677" s="5" t="str">
        <f>CONCATENATE(VLOOKUP(B677,[1]Export!$M:$BD,10,0)," ",VLOOKUP(B677,[1]Export!$M:$BD,8,0)," ",VLOOKUP(B677,[1]Export!$M:$BD,9,0))</f>
        <v>SIBIU HATEGULUI  8</v>
      </c>
      <c r="N677" s="6" t="str">
        <f>VLOOKUP(B677,[1]Export!$M:$BD,12,0)</f>
        <v>0369424476</v>
      </c>
      <c r="O677" s="6" t="str">
        <f>VLOOKUP(B677,[1]Export!$M:$BD,13,0)</f>
        <v>0369424476</v>
      </c>
      <c r="P677" s="6" t="str">
        <f>VLOOKUP(B677,[1]Export!$M:$BD,14,0)</f>
        <v>scoala1.sibiu@gmail.com</v>
      </c>
      <c r="Q677" s="6" t="str">
        <f>VLOOKUP(B677,[1]Export!$M:$BD,22,0)</f>
        <v>https://scoala1sibiu.ro</v>
      </c>
    </row>
    <row r="678" spans="1:17" ht="28.8" x14ac:dyDescent="0.3">
      <c r="A678" s="7" t="s">
        <v>350</v>
      </c>
      <c r="B678" s="5" t="s">
        <v>350</v>
      </c>
      <c r="C678" s="5" t="s">
        <v>299</v>
      </c>
      <c r="D678" s="6" t="s">
        <v>10</v>
      </c>
      <c r="E678" s="5" t="s">
        <v>12</v>
      </c>
      <c r="F678" s="6" t="s">
        <v>10</v>
      </c>
      <c r="G678" s="5" t="s">
        <v>431</v>
      </c>
      <c r="H678" s="5" t="s">
        <v>11</v>
      </c>
      <c r="I678" s="5" t="s">
        <v>11</v>
      </c>
      <c r="J678" s="5" t="s">
        <v>11</v>
      </c>
      <c r="K678" s="10">
        <v>0.5</v>
      </c>
      <c r="L678" s="10">
        <v>10</v>
      </c>
      <c r="M678" s="5" t="str">
        <f>CONCATENATE(VLOOKUP(B678,[1]Export!$M:$BD,10,0)," ",VLOOKUP(B678,[1]Export!$M:$BD,8,0)," ",VLOOKUP(B678,[1]Export!$M:$BD,9,0))</f>
        <v>SIBIU HATEGULUI  8</v>
      </c>
      <c r="N678" s="6" t="str">
        <f>VLOOKUP(B678,[1]Export!$M:$BD,12,0)</f>
        <v>0369424476</v>
      </c>
      <c r="O678" s="6" t="str">
        <f>VLOOKUP(B678,[1]Export!$M:$BD,13,0)</f>
        <v>0369424476</v>
      </c>
      <c r="P678" s="6" t="str">
        <f>VLOOKUP(B678,[1]Export!$M:$BD,14,0)</f>
        <v>scoala1.sibiu@gmail.com</v>
      </c>
      <c r="Q678" s="6" t="str">
        <f>VLOOKUP(B678,[1]Export!$M:$BD,22,0)</f>
        <v>https://scoala1sibiu.ro</v>
      </c>
    </row>
    <row r="679" spans="1:17" ht="28.8" x14ac:dyDescent="0.3">
      <c r="A679" s="7" t="s">
        <v>350</v>
      </c>
      <c r="B679" s="5" t="s">
        <v>350</v>
      </c>
      <c r="C679" s="5" t="s">
        <v>299</v>
      </c>
      <c r="D679" s="6" t="s">
        <v>10</v>
      </c>
      <c r="E679" s="5" t="s">
        <v>13</v>
      </c>
      <c r="F679" s="6" t="s">
        <v>10</v>
      </c>
      <c r="G679" s="5" t="s">
        <v>430</v>
      </c>
      <c r="H679" s="5" t="s">
        <v>11</v>
      </c>
      <c r="I679" s="5" t="s">
        <v>11</v>
      </c>
      <c r="J679" s="5" t="s">
        <v>11</v>
      </c>
      <c r="K679" s="10">
        <v>2</v>
      </c>
      <c r="L679" s="10">
        <v>40</v>
      </c>
      <c r="M679" s="5" t="str">
        <f>CONCATENATE(VLOOKUP(B679,[1]Export!$M:$BD,10,0)," ",VLOOKUP(B679,[1]Export!$M:$BD,8,0)," ",VLOOKUP(B679,[1]Export!$M:$BD,9,0))</f>
        <v>SIBIU HATEGULUI  8</v>
      </c>
      <c r="N679" s="6" t="str">
        <f>VLOOKUP(B679,[1]Export!$M:$BD,12,0)</f>
        <v>0369424476</v>
      </c>
      <c r="O679" s="6" t="str">
        <f>VLOOKUP(B679,[1]Export!$M:$BD,13,0)</f>
        <v>0369424476</v>
      </c>
      <c r="P679" s="6" t="str">
        <f>VLOOKUP(B679,[1]Export!$M:$BD,14,0)</f>
        <v>scoala1.sibiu@gmail.com</v>
      </c>
      <c r="Q679" s="6" t="str">
        <f>VLOOKUP(B679,[1]Export!$M:$BD,22,0)</f>
        <v>https://scoala1sibiu.ro</v>
      </c>
    </row>
    <row r="680" spans="1:17" ht="28.8" x14ac:dyDescent="0.3">
      <c r="A680" s="7" t="s">
        <v>350</v>
      </c>
      <c r="B680" s="5" t="s">
        <v>350</v>
      </c>
      <c r="C680" s="5" t="s">
        <v>299</v>
      </c>
      <c r="D680" s="6" t="s">
        <v>10</v>
      </c>
      <c r="E680" s="5" t="s">
        <v>14</v>
      </c>
      <c r="F680" s="6" t="s">
        <v>10</v>
      </c>
      <c r="G680" s="5" t="s">
        <v>430</v>
      </c>
      <c r="H680" s="5" t="s">
        <v>11</v>
      </c>
      <c r="I680" s="5" t="s">
        <v>11</v>
      </c>
      <c r="J680" s="5" t="s">
        <v>11</v>
      </c>
      <c r="K680" s="10">
        <v>1</v>
      </c>
      <c r="L680" s="10">
        <v>23</v>
      </c>
      <c r="M680" s="5" t="str">
        <f>CONCATENATE(VLOOKUP(B680,[1]Export!$M:$BD,10,0)," ",VLOOKUP(B680,[1]Export!$M:$BD,8,0)," ",VLOOKUP(B680,[1]Export!$M:$BD,9,0))</f>
        <v>SIBIU HATEGULUI  8</v>
      </c>
      <c r="N680" s="6" t="str">
        <f>VLOOKUP(B680,[1]Export!$M:$BD,12,0)</f>
        <v>0369424476</v>
      </c>
      <c r="O680" s="6" t="str">
        <f>VLOOKUP(B680,[1]Export!$M:$BD,13,0)</f>
        <v>0369424476</v>
      </c>
      <c r="P680" s="6" t="str">
        <f>VLOOKUP(B680,[1]Export!$M:$BD,14,0)</f>
        <v>scoala1.sibiu@gmail.com</v>
      </c>
      <c r="Q680" s="6" t="str">
        <f>VLOOKUP(B680,[1]Export!$M:$BD,22,0)</f>
        <v>https://scoala1sibiu.ro</v>
      </c>
    </row>
    <row r="681" spans="1:17" ht="28.8" x14ac:dyDescent="0.3">
      <c r="A681" s="7" t="s">
        <v>350</v>
      </c>
      <c r="B681" s="5" t="s">
        <v>350</v>
      </c>
      <c r="C681" s="5" t="s">
        <v>299</v>
      </c>
      <c r="D681" s="6" t="s">
        <v>10</v>
      </c>
      <c r="E681" s="5" t="s">
        <v>14</v>
      </c>
      <c r="F681" s="6" t="s">
        <v>10</v>
      </c>
      <c r="G681" s="5" t="s">
        <v>431</v>
      </c>
      <c r="H681" s="5" t="s">
        <v>11</v>
      </c>
      <c r="I681" s="5" t="s">
        <v>11</v>
      </c>
      <c r="J681" s="5" t="s">
        <v>11</v>
      </c>
      <c r="K681" s="10">
        <v>0.5</v>
      </c>
      <c r="L681" s="10">
        <v>10</v>
      </c>
      <c r="M681" s="5" t="str">
        <f>CONCATENATE(VLOOKUP(B681,[1]Export!$M:$BD,10,0)," ",VLOOKUP(B681,[1]Export!$M:$BD,8,0)," ",VLOOKUP(B681,[1]Export!$M:$BD,9,0))</f>
        <v>SIBIU HATEGULUI  8</v>
      </c>
      <c r="N681" s="6" t="str">
        <f>VLOOKUP(B681,[1]Export!$M:$BD,12,0)</f>
        <v>0369424476</v>
      </c>
      <c r="O681" s="6" t="str">
        <f>VLOOKUP(B681,[1]Export!$M:$BD,13,0)</f>
        <v>0369424476</v>
      </c>
      <c r="P681" s="6" t="str">
        <f>VLOOKUP(B681,[1]Export!$M:$BD,14,0)</f>
        <v>scoala1.sibiu@gmail.com</v>
      </c>
      <c r="Q681" s="6" t="str">
        <f>VLOOKUP(B681,[1]Export!$M:$BD,22,0)</f>
        <v>https://scoala1sibiu.ro</v>
      </c>
    </row>
    <row r="682" spans="1:17" ht="28.8" x14ac:dyDescent="0.3">
      <c r="A682" s="7" t="s">
        <v>348</v>
      </c>
      <c r="B682" s="5" t="s">
        <v>349</v>
      </c>
      <c r="C682" s="5" t="s">
        <v>299</v>
      </c>
      <c r="D682" s="6" t="s">
        <v>10</v>
      </c>
      <c r="E682" s="5" t="s">
        <v>12</v>
      </c>
      <c r="F682" s="6" t="s">
        <v>10</v>
      </c>
      <c r="G682" s="5" t="s">
        <v>429</v>
      </c>
      <c r="H682" s="5" t="s">
        <v>11</v>
      </c>
      <c r="I682" s="5" t="s">
        <v>11</v>
      </c>
      <c r="J682" s="5" t="s">
        <v>11</v>
      </c>
      <c r="K682" s="10">
        <v>1</v>
      </c>
      <c r="L682" s="10">
        <v>16</v>
      </c>
      <c r="M682" s="5" t="str">
        <f>CONCATENATE(VLOOKUP(B682,[1]Export!$M:$BD,10,0)," ",VLOOKUP(B682,[1]Export!$M:$BD,8,0)," ",VLOOKUP(B682,[1]Export!$M:$BD,9,0))</f>
        <v>SIBIU Gorunului  2</v>
      </c>
      <c r="N682" s="6" t="str">
        <f>VLOOKUP(B682,[1]Export!$M:$BD,12,0)</f>
        <v>0269238159</v>
      </c>
      <c r="O682" s="6" t="str">
        <f>VLOOKUP(B682,[1]Export!$M:$BD,13,0)</f>
        <v>0269238159</v>
      </c>
      <c r="P682" s="6" t="str">
        <f>VLOOKUP(B682,[1]Export!$M:$BD,14,0)</f>
        <v>scoala20_sibiu@yahoo.com</v>
      </c>
      <c r="Q682" s="6" t="str">
        <f>VLOOKUP(B682,[1]Export!$M:$BD,22,0)</f>
        <v/>
      </c>
    </row>
    <row r="683" spans="1:17" ht="28.8" x14ac:dyDescent="0.3">
      <c r="A683" s="7" t="s">
        <v>348</v>
      </c>
      <c r="B683" s="5" t="s">
        <v>349</v>
      </c>
      <c r="C683" s="5" t="s">
        <v>299</v>
      </c>
      <c r="D683" s="6" t="s">
        <v>10</v>
      </c>
      <c r="E683" s="5" t="s">
        <v>14</v>
      </c>
      <c r="F683" s="6" t="s">
        <v>10</v>
      </c>
      <c r="G683" s="5" t="s">
        <v>429</v>
      </c>
      <c r="H683" s="5" t="s">
        <v>11</v>
      </c>
      <c r="I683" s="5" t="s">
        <v>11</v>
      </c>
      <c r="J683" s="5" t="s">
        <v>11</v>
      </c>
      <c r="K683" s="10">
        <v>1</v>
      </c>
      <c r="L683" s="10">
        <v>16</v>
      </c>
      <c r="M683" s="5" t="str">
        <f>CONCATENATE(VLOOKUP(B683,[1]Export!$M:$BD,10,0)," ",VLOOKUP(B683,[1]Export!$M:$BD,8,0)," ",VLOOKUP(B683,[1]Export!$M:$BD,9,0))</f>
        <v>SIBIU Gorunului  2</v>
      </c>
      <c r="N683" s="6" t="str">
        <f>VLOOKUP(B683,[1]Export!$M:$BD,12,0)</f>
        <v>0269238159</v>
      </c>
      <c r="O683" s="6" t="str">
        <f>VLOOKUP(B683,[1]Export!$M:$BD,13,0)</f>
        <v>0269238159</v>
      </c>
      <c r="P683" s="6" t="str">
        <f>VLOOKUP(B683,[1]Export!$M:$BD,14,0)</f>
        <v>scoala20_sibiu@yahoo.com</v>
      </c>
      <c r="Q683" s="6" t="str">
        <f>VLOOKUP(B683,[1]Export!$M:$BD,22,0)</f>
        <v/>
      </c>
    </row>
    <row r="684" spans="1:17" ht="28.8" x14ac:dyDescent="0.3">
      <c r="A684" s="7" t="s">
        <v>353</v>
      </c>
      <c r="B684" s="5" t="s">
        <v>353</v>
      </c>
      <c r="C684" s="5" t="s">
        <v>299</v>
      </c>
      <c r="D684" s="6" t="s">
        <v>10</v>
      </c>
      <c r="E684" s="5" t="s">
        <v>12</v>
      </c>
      <c r="F684" s="6" t="s">
        <v>10</v>
      </c>
      <c r="G684" s="5" t="s">
        <v>432</v>
      </c>
      <c r="H684" s="5" t="s">
        <v>11</v>
      </c>
      <c r="I684" s="5" t="s">
        <v>11</v>
      </c>
      <c r="J684" s="5" t="s">
        <v>11</v>
      </c>
      <c r="K684" s="10">
        <v>0.34</v>
      </c>
      <c r="L684" s="10">
        <v>8</v>
      </c>
      <c r="M684" s="5" t="str">
        <f>CONCATENATE(VLOOKUP(B684,[1]Export!$M:$BD,10,0)," ",VLOOKUP(B684,[1]Export!$M:$BD,8,0)," ",VLOOKUP(B684,[1]Export!$M:$BD,9,0))</f>
        <v xml:space="preserve">SIBIU LUPTEI 27 </v>
      </c>
      <c r="N684" s="6" t="str">
        <f>VLOOKUP(B684,[1]Export!$M:$BD,12,0)</f>
        <v>0269240693</v>
      </c>
      <c r="O684" s="6" t="str">
        <f>VLOOKUP(B684,[1]Export!$M:$BD,13,0)</f>
        <v>0369436395</v>
      </c>
      <c r="P684" s="6" t="str">
        <f>VLOOKUP(B684,[1]Export!$M:$BD,14,0)</f>
        <v>sc21sb@yahoo.com</v>
      </c>
      <c r="Q684" s="6" t="str">
        <f>VLOOKUP(B684,[1]Export!$M:$BD,22,0)</f>
        <v>https://sc21sb.ro</v>
      </c>
    </row>
    <row r="685" spans="1:17" ht="28.8" x14ac:dyDescent="0.3">
      <c r="A685" s="7" t="s">
        <v>353</v>
      </c>
      <c r="B685" s="5" t="s">
        <v>353</v>
      </c>
      <c r="C685" s="5" t="s">
        <v>299</v>
      </c>
      <c r="D685" s="6" t="s">
        <v>10</v>
      </c>
      <c r="E685" s="5" t="s">
        <v>12</v>
      </c>
      <c r="F685" s="6" t="s">
        <v>10</v>
      </c>
      <c r="G685" s="5" t="s">
        <v>429</v>
      </c>
      <c r="H685" s="5" t="s">
        <v>11</v>
      </c>
      <c r="I685" s="5" t="s">
        <v>11</v>
      </c>
      <c r="J685" s="5" t="s">
        <v>11</v>
      </c>
      <c r="K685" s="10">
        <v>1</v>
      </c>
      <c r="L685" s="10">
        <v>20</v>
      </c>
      <c r="M685" s="5" t="str">
        <f>CONCATENATE(VLOOKUP(B685,[1]Export!$M:$BD,10,0)," ",VLOOKUP(B685,[1]Export!$M:$BD,8,0)," ",VLOOKUP(B685,[1]Export!$M:$BD,9,0))</f>
        <v xml:space="preserve">SIBIU LUPTEI 27 </v>
      </c>
      <c r="N685" s="6" t="str">
        <f>VLOOKUP(B685,[1]Export!$M:$BD,12,0)</f>
        <v>0269240693</v>
      </c>
      <c r="O685" s="6" t="str">
        <f>VLOOKUP(B685,[1]Export!$M:$BD,13,0)</f>
        <v>0369436395</v>
      </c>
      <c r="P685" s="6" t="str">
        <f>VLOOKUP(B685,[1]Export!$M:$BD,14,0)</f>
        <v>sc21sb@yahoo.com</v>
      </c>
      <c r="Q685" s="6" t="str">
        <f>VLOOKUP(B685,[1]Export!$M:$BD,22,0)</f>
        <v>https://sc21sb.ro</v>
      </c>
    </row>
    <row r="686" spans="1:17" ht="28.8" x14ac:dyDescent="0.3">
      <c r="A686" s="7" t="s">
        <v>353</v>
      </c>
      <c r="B686" s="5" t="s">
        <v>353</v>
      </c>
      <c r="C686" s="5" t="s">
        <v>299</v>
      </c>
      <c r="D686" s="6" t="s">
        <v>10</v>
      </c>
      <c r="E686" s="5" t="s">
        <v>13</v>
      </c>
      <c r="F686" s="6" t="s">
        <v>10</v>
      </c>
      <c r="G686" s="5" t="s">
        <v>429</v>
      </c>
      <c r="H686" s="5" t="s">
        <v>11</v>
      </c>
      <c r="I686" s="5" t="s">
        <v>11</v>
      </c>
      <c r="J686" s="5" t="s">
        <v>11</v>
      </c>
      <c r="K686" s="10">
        <v>0.5</v>
      </c>
      <c r="L686" s="10">
        <v>10</v>
      </c>
      <c r="M686" s="5" t="str">
        <f>CONCATENATE(VLOOKUP(B686,[1]Export!$M:$BD,10,0)," ",VLOOKUP(B686,[1]Export!$M:$BD,8,0)," ",VLOOKUP(B686,[1]Export!$M:$BD,9,0))</f>
        <v xml:space="preserve">SIBIU LUPTEI 27 </v>
      </c>
      <c r="N686" s="6" t="str">
        <f>VLOOKUP(B686,[1]Export!$M:$BD,12,0)</f>
        <v>0269240693</v>
      </c>
      <c r="O686" s="6" t="str">
        <f>VLOOKUP(B686,[1]Export!$M:$BD,13,0)</f>
        <v>0369436395</v>
      </c>
      <c r="P686" s="6" t="str">
        <f>VLOOKUP(B686,[1]Export!$M:$BD,14,0)</f>
        <v>sc21sb@yahoo.com</v>
      </c>
      <c r="Q686" s="6" t="str">
        <f>VLOOKUP(B686,[1]Export!$M:$BD,22,0)</f>
        <v>https://sc21sb.ro</v>
      </c>
    </row>
    <row r="687" spans="1:17" ht="28.8" x14ac:dyDescent="0.3">
      <c r="A687" s="7" t="s">
        <v>353</v>
      </c>
      <c r="B687" s="5" t="s">
        <v>353</v>
      </c>
      <c r="C687" s="5" t="s">
        <v>299</v>
      </c>
      <c r="D687" s="6" t="s">
        <v>10</v>
      </c>
      <c r="E687" s="5" t="s">
        <v>13</v>
      </c>
      <c r="F687" s="6" t="s">
        <v>10</v>
      </c>
      <c r="G687" s="5" t="s">
        <v>432</v>
      </c>
      <c r="H687" s="5" t="s">
        <v>11</v>
      </c>
      <c r="I687" s="5" t="s">
        <v>11</v>
      </c>
      <c r="J687" s="5" t="s">
        <v>11</v>
      </c>
      <c r="K687" s="10">
        <v>0.33</v>
      </c>
      <c r="L687" s="10">
        <v>6</v>
      </c>
      <c r="M687" s="5" t="str">
        <f>CONCATENATE(VLOOKUP(B687,[1]Export!$M:$BD,10,0)," ",VLOOKUP(B687,[1]Export!$M:$BD,8,0)," ",VLOOKUP(B687,[1]Export!$M:$BD,9,0))</f>
        <v xml:space="preserve">SIBIU LUPTEI 27 </v>
      </c>
      <c r="N687" s="6" t="str">
        <f>VLOOKUP(B687,[1]Export!$M:$BD,12,0)</f>
        <v>0269240693</v>
      </c>
      <c r="O687" s="6" t="str">
        <f>VLOOKUP(B687,[1]Export!$M:$BD,13,0)</f>
        <v>0369436395</v>
      </c>
      <c r="P687" s="6" t="str">
        <f>VLOOKUP(B687,[1]Export!$M:$BD,14,0)</f>
        <v>sc21sb@yahoo.com</v>
      </c>
      <c r="Q687" s="6" t="str">
        <f>VLOOKUP(B687,[1]Export!$M:$BD,22,0)</f>
        <v>https://sc21sb.ro</v>
      </c>
    </row>
    <row r="688" spans="1:17" ht="28.8" x14ac:dyDescent="0.3">
      <c r="A688" s="7" t="s">
        <v>353</v>
      </c>
      <c r="B688" s="5" t="s">
        <v>353</v>
      </c>
      <c r="C688" s="5" t="s">
        <v>299</v>
      </c>
      <c r="D688" s="6" t="s">
        <v>10</v>
      </c>
      <c r="E688" s="5" t="s">
        <v>14</v>
      </c>
      <c r="F688" s="6" t="s">
        <v>10</v>
      </c>
      <c r="G688" s="5" t="s">
        <v>429</v>
      </c>
      <c r="H688" s="5" t="s">
        <v>11</v>
      </c>
      <c r="I688" s="5" t="s">
        <v>11</v>
      </c>
      <c r="J688" s="5" t="s">
        <v>11</v>
      </c>
      <c r="K688" s="10">
        <v>0.5</v>
      </c>
      <c r="L688" s="10">
        <v>10</v>
      </c>
      <c r="M688" s="5" t="str">
        <f>CONCATENATE(VLOOKUP(B688,[1]Export!$M:$BD,10,0)," ",VLOOKUP(B688,[1]Export!$M:$BD,8,0)," ",VLOOKUP(B688,[1]Export!$M:$BD,9,0))</f>
        <v xml:space="preserve">SIBIU LUPTEI 27 </v>
      </c>
      <c r="N688" s="6" t="str">
        <f>VLOOKUP(B688,[1]Export!$M:$BD,12,0)</f>
        <v>0269240693</v>
      </c>
      <c r="O688" s="6" t="str">
        <f>VLOOKUP(B688,[1]Export!$M:$BD,13,0)</f>
        <v>0369436395</v>
      </c>
      <c r="P688" s="6" t="str">
        <f>VLOOKUP(B688,[1]Export!$M:$BD,14,0)</f>
        <v>sc21sb@yahoo.com</v>
      </c>
      <c r="Q688" s="6" t="str">
        <f>VLOOKUP(B688,[1]Export!$M:$BD,22,0)</f>
        <v>https://sc21sb.ro</v>
      </c>
    </row>
    <row r="689" spans="1:17" ht="28.8" x14ac:dyDescent="0.3">
      <c r="A689" s="7" t="s">
        <v>353</v>
      </c>
      <c r="B689" s="5" t="s">
        <v>353</v>
      </c>
      <c r="C689" s="5" t="s">
        <v>299</v>
      </c>
      <c r="D689" s="6" t="s">
        <v>10</v>
      </c>
      <c r="E689" s="5" t="s">
        <v>14</v>
      </c>
      <c r="F689" s="6" t="s">
        <v>10</v>
      </c>
      <c r="G689" s="5" t="s">
        <v>432</v>
      </c>
      <c r="H689" s="5" t="s">
        <v>11</v>
      </c>
      <c r="I689" s="5" t="s">
        <v>11</v>
      </c>
      <c r="J689" s="5" t="s">
        <v>11</v>
      </c>
      <c r="K689" s="10">
        <v>0.33</v>
      </c>
      <c r="L689" s="10">
        <v>6</v>
      </c>
      <c r="M689" s="5" t="str">
        <f>CONCATENATE(VLOOKUP(B689,[1]Export!$M:$BD,10,0)," ",VLOOKUP(B689,[1]Export!$M:$BD,8,0)," ",VLOOKUP(B689,[1]Export!$M:$BD,9,0))</f>
        <v xml:space="preserve">SIBIU LUPTEI 27 </v>
      </c>
      <c r="N689" s="6" t="str">
        <f>VLOOKUP(B689,[1]Export!$M:$BD,12,0)</f>
        <v>0269240693</v>
      </c>
      <c r="O689" s="6" t="str">
        <f>VLOOKUP(B689,[1]Export!$M:$BD,13,0)</f>
        <v>0369436395</v>
      </c>
      <c r="P689" s="6" t="str">
        <f>VLOOKUP(B689,[1]Export!$M:$BD,14,0)</f>
        <v>sc21sb@yahoo.com</v>
      </c>
      <c r="Q689" s="6" t="str">
        <f>VLOOKUP(B689,[1]Export!$M:$BD,22,0)</f>
        <v>https://sc21sb.ro</v>
      </c>
    </row>
    <row r="690" spans="1:17" ht="28.8" x14ac:dyDescent="0.3">
      <c r="A690" s="7" t="s">
        <v>356</v>
      </c>
      <c r="B690" s="5" t="s">
        <v>356</v>
      </c>
      <c r="C690" s="5" t="s">
        <v>299</v>
      </c>
      <c r="D690" s="6" t="s">
        <v>10</v>
      </c>
      <c r="E690" s="5" t="s">
        <v>12</v>
      </c>
      <c r="F690" s="6" t="s">
        <v>10</v>
      </c>
      <c r="G690" s="5" t="s">
        <v>432</v>
      </c>
      <c r="H690" s="5" t="s">
        <v>11</v>
      </c>
      <c r="I690" s="5" t="s">
        <v>11</v>
      </c>
      <c r="J690" s="5" t="s">
        <v>11</v>
      </c>
      <c r="K690" s="10">
        <v>1</v>
      </c>
      <c r="L690" s="10">
        <v>20</v>
      </c>
      <c r="M690" s="5" t="str">
        <f>CONCATENATE(VLOOKUP(B690,[1]Export!$M:$BD,10,0)," ",VLOOKUP(B690,[1]Export!$M:$BD,8,0)," ",VLOOKUP(B690,[1]Export!$M:$BD,9,0))</f>
        <v>SIBIU Sibiel 6</v>
      </c>
      <c r="N690" s="6" t="str">
        <f>VLOOKUP(B690,[1]Export!$M:$BD,12,0)</f>
        <v>0369405967</v>
      </c>
      <c r="O690" s="6" t="str">
        <f>VLOOKUP(B690,[1]Export!$M:$BD,13,0)</f>
        <v>0369405967</v>
      </c>
      <c r="P690" s="6" t="str">
        <f>VLOOKUP(B690,[1]Export!$M:$BD,14,0)</f>
        <v>contact@scoala25sibiu.ro</v>
      </c>
      <c r="Q690" s="6" t="str">
        <f>VLOOKUP(B690,[1]Export!$M:$BD,22,0)</f>
        <v>http://www.scoala25sibiu.ro</v>
      </c>
    </row>
    <row r="691" spans="1:17" ht="28.8" x14ac:dyDescent="0.3">
      <c r="A691" s="7" t="s">
        <v>356</v>
      </c>
      <c r="B691" s="5" t="s">
        <v>356</v>
      </c>
      <c r="C691" s="5" t="s">
        <v>299</v>
      </c>
      <c r="D691" s="6" t="s">
        <v>10</v>
      </c>
      <c r="E691" s="5" t="s">
        <v>12</v>
      </c>
      <c r="F691" s="6" t="s">
        <v>10</v>
      </c>
      <c r="G691" s="5" t="s">
        <v>429</v>
      </c>
      <c r="H691" s="5" t="s">
        <v>11</v>
      </c>
      <c r="I691" s="5" t="s">
        <v>11</v>
      </c>
      <c r="J691" s="5" t="s">
        <v>11</v>
      </c>
      <c r="K691" s="10">
        <v>1</v>
      </c>
      <c r="L691" s="10">
        <v>20</v>
      </c>
      <c r="M691" s="5" t="str">
        <f>CONCATENATE(VLOOKUP(B691,[1]Export!$M:$BD,10,0)," ",VLOOKUP(B691,[1]Export!$M:$BD,8,0)," ",VLOOKUP(B691,[1]Export!$M:$BD,9,0))</f>
        <v>SIBIU Sibiel 6</v>
      </c>
      <c r="N691" s="6" t="str">
        <f>VLOOKUP(B691,[1]Export!$M:$BD,12,0)</f>
        <v>0369405967</v>
      </c>
      <c r="O691" s="6" t="str">
        <f>VLOOKUP(B691,[1]Export!$M:$BD,13,0)</f>
        <v>0369405967</v>
      </c>
      <c r="P691" s="6" t="str">
        <f>VLOOKUP(B691,[1]Export!$M:$BD,14,0)</f>
        <v>contact@scoala25sibiu.ro</v>
      </c>
      <c r="Q691" s="6" t="str">
        <f>VLOOKUP(B691,[1]Export!$M:$BD,22,0)</f>
        <v>http://www.scoala25sibiu.ro</v>
      </c>
    </row>
    <row r="692" spans="1:17" ht="28.8" x14ac:dyDescent="0.3">
      <c r="A692" s="7" t="s">
        <v>356</v>
      </c>
      <c r="B692" s="5" t="s">
        <v>356</v>
      </c>
      <c r="C692" s="5" t="s">
        <v>299</v>
      </c>
      <c r="D692" s="6" t="s">
        <v>10</v>
      </c>
      <c r="E692" s="5" t="s">
        <v>13</v>
      </c>
      <c r="F692" s="6" t="s">
        <v>10</v>
      </c>
      <c r="G692" s="5" t="s">
        <v>432</v>
      </c>
      <c r="H692" s="5" t="s">
        <v>11</v>
      </c>
      <c r="I692" s="5" t="s">
        <v>11</v>
      </c>
      <c r="J692" s="5" t="s">
        <v>11</v>
      </c>
      <c r="K692" s="10">
        <v>0.5</v>
      </c>
      <c r="L692" s="10">
        <v>9</v>
      </c>
      <c r="M692" s="5" t="str">
        <f>CONCATENATE(VLOOKUP(B692,[1]Export!$M:$BD,10,0)," ",VLOOKUP(B692,[1]Export!$M:$BD,8,0)," ",VLOOKUP(B692,[1]Export!$M:$BD,9,0))</f>
        <v>SIBIU Sibiel 6</v>
      </c>
      <c r="N692" s="6" t="str">
        <f>VLOOKUP(B692,[1]Export!$M:$BD,12,0)</f>
        <v>0369405967</v>
      </c>
      <c r="O692" s="6" t="str">
        <f>VLOOKUP(B692,[1]Export!$M:$BD,13,0)</f>
        <v>0369405967</v>
      </c>
      <c r="P692" s="6" t="str">
        <f>VLOOKUP(B692,[1]Export!$M:$BD,14,0)</f>
        <v>contact@scoala25sibiu.ro</v>
      </c>
      <c r="Q692" s="6" t="str">
        <f>VLOOKUP(B692,[1]Export!$M:$BD,22,0)</f>
        <v>http://www.scoala25sibiu.ro</v>
      </c>
    </row>
    <row r="693" spans="1:17" ht="28.8" x14ac:dyDescent="0.3">
      <c r="A693" s="7" t="s">
        <v>356</v>
      </c>
      <c r="B693" s="5" t="s">
        <v>356</v>
      </c>
      <c r="C693" s="5" t="s">
        <v>299</v>
      </c>
      <c r="D693" s="6" t="s">
        <v>10</v>
      </c>
      <c r="E693" s="5" t="s">
        <v>13</v>
      </c>
      <c r="F693" s="6" t="s">
        <v>10</v>
      </c>
      <c r="G693" s="5" t="s">
        <v>429</v>
      </c>
      <c r="H693" s="5" t="s">
        <v>11</v>
      </c>
      <c r="I693" s="5" t="s">
        <v>11</v>
      </c>
      <c r="J693" s="5" t="s">
        <v>11</v>
      </c>
      <c r="K693" s="10">
        <v>0.5</v>
      </c>
      <c r="L693" s="10">
        <v>10</v>
      </c>
      <c r="M693" s="5" t="str">
        <f>CONCATENATE(VLOOKUP(B693,[1]Export!$M:$BD,10,0)," ",VLOOKUP(B693,[1]Export!$M:$BD,8,0)," ",VLOOKUP(B693,[1]Export!$M:$BD,9,0))</f>
        <v>SIBIU Sibiel 6</v>
      </c>
      <c r="N693" s="6" t="str">
        <f>VLOOKUP(B693,[1]Export!$M:$BD,12,0)</f>
        <v>0369405967</v>
      </c>
      <c r="O693" s="6" t="str">
        <f>VLOOKUP(B693,[1]Export!$M:$BD,13,0)</f>
        <v>0369405967</v>
      </c>
      <c r="P693" s="6" t="str">
        <f>VLOOKUP(B693,[1]Export!$M:$BD,14,0)</f>
        <v>contact@scoala25sibiu.ro</v>
      </c>
      <c r="Q693" s="6" t="str">
        <f>VLOOKUP(B693,[1]Export!$M:$BD,22,0)</f>
        <v>http://www.scoala25sibiu.ro</v>
      </c>
    </row>
    <row r="694" spans="1:17" ht="28.8" x14ac:dyDescent="0.3">
      <c r="A694" s="7" t="s">
        <v>356</v>
      </c>
      <c r="B694" s="5" t="s">
        <v>356</v>
      </c>
      <c r="C694" s="5" t="s">
        <v>299</v>
      </c>
      <c r="D694" s="6" t="s">
        <v>10</v>
      </c>
      <c r="E694" s="5" t="s">
        <v>14</v>
      </c>
      <c r="F694" s="6" t="s">
        <v>10</v>
      </c>
      <c r="G694" s="5" t="s">
        <v>432</v>
      </c>
      <c r="H694" s="5" t="s">
        <v>11</v>
      </c>
      <c r="I694" s="5" t="s">
        <v>11</v>
      </c>
      <c r="J694" s="5" t="s">
        <v>11</v>
      </c>
      <c r="K694" s="10">
        <v>0.5</v>
      </c>
      <c r="L694" s="10">
        <v>11</v>
      </c>
      <c r="M694" s="5" t="str">
        <f>CONCATENATE(VLOOKUP(B694,[1]Export!$M:$BD,10,0)," ",VLOOKUP(B694,[1]Export!$M:$BD,8,0)," ",VLOOKUP(B694,[1]Export!$M:$BD,9,0))</f>
        <v>SIBIU Sibiel 6</v>
      </c>
      <c r="N694" s="6" t="str">
        <f>VLOOKUP(B694,[1]Export!$M:$BD,12,0)</f>
        <v>0369405967</v>
      </c>
      <c r="O694" s="6" t="str">
        <f>VLOOKUP(B694,[1]Export!$M:$BD,13,0)</f>
        <v>0369405967</v>
      </c>
      <c r="P694" s="6" t="str">
        <f>VLOOKUP(B694,[1]Export!$M:$BD,14,0)</f>
        <v>contact@scoala25sibiu.ro</v>
      </c>
      <c r="Q694" s="6" t="str">
        <f>VLOOKUP(B694,[1]Export!$M:$BD,22,0)</f>
        <v>http://www.scoala25sibiu.ro</v>
      </c>
    </row>
    <row r="695" spans="1:17" ht="28.8" x14ac:dyDescent="0.3">
      <c r="A695" s="7" t="s">
        <v>356</v>
      </c>
      <c r="B695" s="5" t="s">
        <v>356</v>
      </c>
      <c r="C695" s="5" t="s">
        <v>299</v>
      </c>
      <c r="D695" s="6" t="s">
        <v>10</v>
      </c>
      <c r="E695" s="5" t="s">
        <v>14</v>
      </c>
      <c r="F695" s="6" t="s">
        <v>10</v>
      </c>
      <c r="G695" s="5" t="s">
        <v>429</v>
      </c>
      <c r="H695" s="5" t="s">
        <v>11</v>
      </c>
      <c r="I695" s="5" t="s">
        <v>11</v>
      </c>
      <c r="J695" s="5" t="s">
        <v>11</v>
      </c>
      <c r="K695" s="10">
        <v>0.5</v>
      </c>
      <c r="L695" s="10">
        <v>10</v>
      </c>
      <c r="M695" s="5" t="str">
        <f>CONCATENATE(VLOOKUP(B695,[1]Export!$M:$BD,10,0)," ",VLOOKUP(B695,[1]Export!$M:$BD,8,0)," ",VLOOKUP(B695,[1]Export!$M:$BD,9,0))</f>
        <v>SIBIU Sibiel 6</v>
      </c>
      <c r="N695" s="6" t="str">
        <f>VLOOKUP(B695,[1]Export!$M:$BD,12,0)</f>
        <v>0369405967</v>
      </c>
      <c r="O695" s="6" t="str">
        <f>VLOOKUP(B695,[1]Export!$M:$BD,13,0)</f>
        <v>0369405967</v>
      </c>
      <c r="P695" s="6" t="str">
        <f>VLOOKUP(B695,[1]Export!$M:$BD,14,0)</f>
        <v>contact@scoala25sibiu.ro</v>
      </c>
      <c r="Q695" s="6" t="str">
        <f>VLOOKUP(B695,[1]Export!$M:$BD,22,0)</f>
        <v>http://www.scoala25sibiu.ro</v>
      </c>
    </row>
    <row r="696" spans="1:17" ht="28.8" x14ac:dyDescent="0.3">
      <c r="A696" s="7" t="s">
        <v>357</v>
      </c>
      <c r="B696" s="5" t="s">
        <v>357</v>
      </c>
      <c r="C696" s="5" t="s">
        <v>299</v>
      </c>
      <c r="D696" s="6" t="s">
        <v>10</v>
      </c>
      <c r="E696" s="5" t="s">
        <v>12</v>
      </c>
      <c r="F696" s="6" t="s">
        <v>10</v>
      </c>
      <c r="G696" s="5" t="s">
        <v>429</v>
      </c>
      <c r="H696" s="5" t="s">
        <v>11</v>
      </c>
      <c r="I696" s="5" t="s">
        <v>11</v>
      </c>
      <c r="J696" s="5" t="s">
        <v>11</v>
      </c>
      <c r="K696" s="10">
        <v>0.33</v>
      </c>
      <c r="L696" s="10">
        <v>7</v>
      </c>
      <c r="M696" s="5" t="str">
        <f>CONCATENATE(VLOOKUP(B696,[1]Export!$M:$BD,10,0)," ",VLOOKUP(B696,[1]Export!$M:$BD,8,0)," ",VLOOKUP(B696,[1]Export!$M:$BD,9,0))</f>
        <v>SIBIU Spartacus 4-6</v>
      </c>
      <c r="N696" s="6" t="str">
        <f>VLOOKUP(B696,[1]Export!$M:$BD,12,0)</f>
        <v>0269253595</v>
      </c>
      <c r="O696" s="6" t="str">
        <f>VLOOKUP(B696,[1]Export!$M:$BD,13,0)</f>
        <v>0269253595</v>
      </c>
      <c r="P696" s="6" t="str">
        <f>VLOOKUP(B696,[1]Export!$M:$BD,14,0)</f>
        <v>sc4sb@yahoo.com</v>
      </c>
      <c r="Q696" s="6" t="str">
        <f>VLOOKUP(B696,[1]Export!$M:$BD,22,0)</f>
        <v>scoala4.sibiu.ro</v>
      </c>
    </row>
    <row r="697" spans="1:17" ht="28.8" x14ac:dyDescent="0.3">
      <c r="A697" s="7" t="s">
        <v>357</v>
      </c>
      <c r="B697" s="5" t="s">
        <v>357</v>
      </c>
      <c r="C697" s="5" t="s">
        <v>299</v>
      </c>
      <c r="D697" s="6" t="s">
        <v>10</v>
      </c>
      <c r="E697" s="5" t="s">
        <v>12</v>
      </c>
      <c r="F697" s="6" t="s">
        <v>10</v>
      </c>
      <c r="G697" s="5" t="s">
        <v>432</v>
      </c>
      <c r="H697" s="5" t="s">
        <v>11</v>
      </c>
      <c r="I697" s="5" t="s">
        <v>11</v>
      </c>
      <c r="J697" s="5" t="s">
        <v>11</v>
      </c>
      <c r="K697" s="10">
        <v>0.33</v>
      </c>
      <c r="L697" s="10">
        <v>7</v>
      </c>
      <c r="M697" s="5" t="str">
        <f>CONCATENATE(VLOOKUP(B697,[1]Export!$M:$BD,10,0)," ",VLOOKUP(B697,[1]Export!$M:$BD,8,0)," ",VLOOKUP(B697,[1]Export!$M:$BD,9,0))</f>
        <v>SIBIU Spartacus 4-6</v>
      </c>
      <c r="N697" s="6" t="str">
        <f>VLOOKUP(B697,[1]Export!$M:$BD,12,0)</f>
        <v>0269253595</v>
      </c>
      <c r="O697" s="6" t="str">
        <f>VLOOKUP(B697,[1]Export!$M:$BD,13,0)</f>
        <v>0269253595</v>
      </c>
      <c r="P697" s="6" t="str">
        <f>VLOOKUP(B697,[1]Export!$M:$BD,14,0)</f>
        <v>sc4sb@yahoo.com</v>
      </c>
      <c r="Q697" s="6" t="str">
        <f>VLOOKUP(B697,[1]Export!$M:$BD,22,0)</f>
        <v>scoala4.sibiu.ro</v>
      </c>
    </row>
    <row r="698" spans="1:17" ht="28.8" x14ac:dyDescent="0.3">
      <c r="A698" s="7" t="s">
        <v>357</v>
      </c>
      <c r="B698" s="5" t="s">
        <v>357</v>
      </c>
      <c r="C698" s="5" t="s">
        <v>299</v>
      </c>
      <c r="D698" s="6" t="s">
        <v>10</v>
      </c>
      <c r="E698" s="5" t="s">
        <v>13</v>
      </c>
      <c r="F698" s="6" t="s">
        <v>10</v>
      </c>
      <c r="G698" s="5" t="s">
        <v>432</v>
      </c>
      <c r="H698" s="5" t="s">
        <v>11</v>
      </c>
      <c r="I698" s="5" t="s">
        <v>11</v>
      </c>
      <c r="J698" s="5" t="s">
        <v>11</v>
      </c>
      <c r="K698" s="10">
        <v>0.33</v>
      </c>
      <c r="L698" s="10">
        <v>6</v>
      </c>
      <c r="M698" s="5" t="str">
        <f>CONCATENATE(VLOOKUP(B698,[1]Export!$M:$BD,10,0)," ",VLOOKUP(B698,[1]Export!$M:$BD,8,0)," ",VLOOKUP(B698,[1]Export!$M:$BD,9,0))</f>
        <v>SIBIU Spartacus 4-6</v>
      </c>
      <c r="N698" s="6" t="str">
        <f>VLOOKUP(B698,[1]Export!$M:$BD,12,0)</f>
        <v>0269253595</v>
      </c>
      <c r="O698" s="6" t="str">
        <f>VLOOKUP(B698,[1]Export!$M:$BD,13,0)</f>
        <v>0269253595</v>
      </c>
      <c r="P698" s="6" t="str">
        <f>VLOOKUP(B698,[1]Export!$M:$BD,14,0)</f>
        <v>sc4sb@yahoo.com</v>
      </c>
      <c r="Q698" s="6" t="str">
        <f>VLOOKUP(B698,[1]Export!$M:$BD,22,0)</f>
        <v>scoala4.sibiu.ro</v>
      </c>
    </row>
    <row r="699" spans="1:17" ht="28.8" x14ac:dyDescent="0.3">
      <c r="A699" s="7" t="s">
        <v>357</v>
      </c>
      <c r="B699" s="5" t="s">
        <v>357</v>
      </c>
      <c r="C699" s="5" t="s">
        <v>299</v>
      </c>
      <c r="D699" s="6" t="s">
        <v>10</v>
      </c>
      <c r="E699" s="5" t="s">
        <v>13</v>
      </c>
      <c r="F699" s="6" t="s">
        <v>10</v>
      </c>
      <c r="G699" s="5" t="s">
        <v>429</v>
      </c>
      <c r="H699" s="5" t="s">
        <v>11</v>
      </c>
      <c r="I699" s="5" t="s">
        <v>11</v>
      </c>
      <c r="J699" s="5" t="s">
        <v>11</v>
      </c>
      <c r="K699" s="10">
        <v>0.33</v>
      </c>
      <c r="L699" s="10">
        <v>5</v>
      </c>
      <c r="M699" s="5" t="str">
        <f>CONCATENATE(VLOOKUP(B699,[1]Export!$M:$BD,10,0)," ",VLOOKUP(B699,[1]Export!$M:$BD,8,0)," ",VLOOKUP(B699,[1]Export!$M:$BD,9,0))</f>
        <v>SIBIU Spartacus 4-6</v>
      </c>
      <c r="N699" s="6" t="str">
        <f>VLOOKUP(B699,[1]Export!$M:$BD,12,0)</f>
        <v>0269253595</v>
      </c>
      <c r="O699" s="6" t="str">
        <f>VLOOKUP(B699,[1]Export!$M:$BD,13,0)</f>
        <v>0269253595</v>
      </c>
      <c r="P699" s="6" t="str">
        <f>VLOOKUP(B699,[1]Export!$M:$BD,14,0)</f>
        <v>sc4sb@yahoo.com</v>
      </c>
      <c r="Q699" s="6" t="str">
        <f>VLOOKUP(B699,[1]Export!$M:$BD,22,0)</f>
        <v>scoala4.sibiu.ro</v>
      </c>
    </row>
    <row r="700" spans="1:17" ht="28.8" x14ac:dyDescent="0.3">
      <c r="A700" s="7" t="s">
        <v>357</v>
      </c>
      <c r="B700" s="5" t="s">
        <v>357</v>
      </c>
      <c r="C700" s="5" t="s">
        <v>299</v>
      </c>
      <c r="D700" s="6" t="s">
        <v>10</v>
      </c>
      <c r="E700" s="5" t="s">
        <v>14</v>
      </c>
      <c r="F700" s="6" t="s">
        <v>10</v>
      </c>
      <c r="G700" s="5" t="s">
        <v>432</v>
      </c>
      <c r="H700" s="5" t="s">
        <v>11</v>
      </c>
      <c r="I700" s="5" t="s">
        <v>11</v>
      </c>
      <c r="J700" s="5" t="s">
        <v>11</v>
      </c>
      <c r="K700" s="10">
        <v>0.34</v>
      </c>
      <c r="L700" s="10">
        <v>7</v>
      </c>
      <c r="M700" s="5" t="str">
        <f>CONCATENATE(VLOOKUP(B700,[1]Export!$M:$BD,10,0)," ",VLOOKUP(B700,[1]Export!$M:$BD,8,0)," ",VLOOKUP(B700,[1]Export!$M:$BD,9,0))</f>
        <v>SIBIU Spartacus 4-6</v>
      </c>
      <c r="N700" s="6" t="str">
        <f>VLOOKUP(B700,[1]Export!$M:$BD,12,0)</f>
        <v>0269253595</v>
      </c>
      <c r="O700" s="6" t="str">
        <f>VLOOKUP(B700,[1]Export!$M:$BD,13,0)</f>
        <v>0269253595</v>
      </c>
      <c r="P700" s="6" t="str">
        <f>VLOOKUP(B700,[1]Export!$M:$BD,14,0)</f>
        <v>sc4sb@yahoo.com</v>
      </c>
      <c r="Q700" s="6" t="str">
        <f>VLOOKUP(B700,[1]Export!$M:$BD,22,0)</f>
        <v>scoala4.sibiu.ro</v>
      </c>
    </row>
    <row r="701" spans="1:17" ht="28.8" x14ac:dyDescent="0.3">
      <c r="A701" s="7" t="s">
        <v>357</v>
      </c>
      <c r="B701" s="5" t="s">
        <v>357</v>
      </c>
      <c r="C701" s="5" t="s">
        <v>299</v>
      </c>
      <c r="D701" s="6" t="s">
        <v>10</v>
      </c>
      <c r="E701" s="5" t="s">
        <v>14</v>
      </c>
      <c r="F701" s="6" t="s">
        <v>10</v>
      </c>
      <c r="G701" s="5" t="s">
        <v>429</v>
      </c>
      <c r="H701" s="5" t="s">
        <v>11</v>
      </c>
      <c r="I701" s="5" t="s">
        <v>11</v>
      </c>
      <c r="J701" s="5" t="s">
        <v>11</v>
      </c>
      <c r="K701" s="10">
        <v>0.34</v>
      </c>
      <c r="L701" s="10">
        <v>8</v>
      </c>
      <c r="M701" s="5" t="str">
        <f>CONCATENATE(VLOOKUP(B701,[1]Export!$M:$BD,10,0)," ",VLOOKUP(B701,[1]Export!$M:$BD,8,0)," ",VLOOKUP(B701,[1]Export!$M:$BD,9,0))</f>
        <v>SIBIU Spartacus 4-6</v>
      </c>
      <c r="N701" s="6" t="str">
        <f>VLOOKUP(B701,[1]Export!$M:$BD,12,0)</f>
        <v>0269253595</v>
      </c>
      <c r="O701" s="6" t="str">
        <f>VLOOKUP(B701,[1]Export!$M:$BD,13,0)</f>
        <v>0269253595</v>
      </c>
      <c r="P701" s="6" t="str">
        <f>VLOOKUP(B701,[1]Export!$M:$BD,14,0)</f>
        <v>sc4sb@yahoo.com</v>
      </c>
      <c r="Q701" s="6" t="str">
        <f>VLOOKUP(B701,[1]Export!$M:$BD,22,0)</f>
        <v>scoala4.sibiu.ro</v>
      </c>
    </row>
    <row r="702" spans="1:17" ht="86.4" x14ac:dyDescent="0.3">
      <c r="A702" s="7" t="s">
        <v>300</v>
      </c>
      <c r="B702" s="5" t="s">
        <v>305</v>
      </c>
      <c r="C702" s="5" t="s">
        <v>299</v>
      </c>
      <c r="D702" s="6" t="s">
        <v>10</v>
      </c>
      <c r="E702" s="5" t="s">
        <v>12</v>
      </c>
      <c r="F702" s="6" t="s">
        <v>10</v>
      </c>
      <c r="G702" s="5" t="s">
        <v>437</v>
      </c>
      <c r="H702" s="5" t="s">
        <v>129</v>
      </c>
      <c r="I702" s="5" t="s">
        <v>132</v>
      </c>
      <c r="J702" s="5" t="s">
        <v>302</v>
      </c>
      <c r="K702" s="10">
        <v>1</v>
      </c>
      <c r="L702" s="10">
        <v>15</v>
      </c>
      <c r="M702" s="5" t="str">
        <f>CONCATENATE(VLOOKUP(B702,[1]Export!$M:$BD,10,0)," ",VLOOKUP(B702,[1]Export!$M:$BD,8,0)," ",VLOOKUP(B702,[1]Export!$M:$BD,9,0))</f>
        <v>SIBIU DR.BAGDAZAR   1-3</v>
      </c>
      <c r="N702" s="6" t="str">
        <f>VLOOKUP(B702,[1]Export!$M:$BD,12,0)</f>
        <v>0369802204</v>
      </c>
      <c r="O702" s="6" t="str">
        <f>VLOOKUP(B702,[1]Export!$M:$BD,13,0)</f>
        <v>0369802204</v>
      </c>
      <c r="P702" s="6" t="str">
        <f>VLOOKUP(B702,[1]Export!$M:$BD,14,0)</f>
        <v>scoala_22@yahoo.com</v>
      </c>
      <c r="Q702" s="6" t="str">
        <f>VLOOKUP(B702,[1]Export!$M:$BD,22,0)</f>
        <v>www.csei1sibiu.ro</v>
      </c>
    </row>
    <row r="703" spans="1:17" ht="86.4" x14ac:dyDescent="0.3">
      <c r="A703" s="7" t="s">
        <v>300</v>
      </c>
      <c r="B703" s="5" t="s">
        <v>305</v>
      </c>
      <c r="C703" s="5" t="s">
        <v>299</v>
      </c>
      <c r="D703" s="6" t="s">
        <v>10</v>
      </c>
      <c r="E703" s="5" t="s">
        <v>13</v>
      </c>
      <c r="F703" s="6" t="s">
        <v>10</v>
      </c>
      <c r="G703" s="5" t="s">
        <v>437</v>
      </c>
      <c r="H703" s="5" t="s">
        <v>129</v>
      </c>
      <c r="I703" s="5" t="s">
        <v>132</v>
      </c>
      <c r="J703" s="5" t="s">
        <v>302</v>
      </c>
      <c r="K703" s="10">
        <v>1</v>
      </c>
      <c r="L703" s="10">
        <v>15</v>
      </c>
      <c r="M703" s="5" t="str">
        <f>CONCATENATE(VLOOKUP(B703,[1]Export!$M:$BD,10,0)," ",VLOOKUP(B703,[1]Export!$M:$BD,8,0)," ",VLOOKUP(B703,[1]Export!$M:$BD,9,0))</f>
        <v>SIBIU DR.BAGDAZAR   1-3</v>
      </c>
      <c r="N703" s="6" t="str">
        <f>VLOOKUP(B703,[1]Export!$M:$BD,12,0)</f>
        <v>0369802204</v>
      </c>
      <c r="O703" s="6" t="str">
        <f>VLOOKUP(B703,[1]Export!$M:$BD,13,0)</f>
        <v>0369802204</v>
      </c>
      <c r="P703" s="6" t="str">
        <f>VLOOKUP(B703,[1]Export!$M:$BD,14,0)</f>
        <v>scoala_22@yahoo.com</v>
      </c>
      <c r="Q703" s="6" t="str">
        <f>VLOOKUP(B703,[1]Export!$M:$BD,22,0)</f>
        <v>www.csei1sibiu.ro</v>
      </c>
    </row>
    <row r="704" spans="1:17" ht="86.4" x14ac:dyDescent="0.3">
      <c r="A704" s="7" t="s">
        <v>300</v>
      </c>
      <c r="B704" s="5" t="s">
        <v>305</v>
      </c>
      <c r="C704" s="5" t="s">
        <v>299</v>
      </c>
      <c r="D704" s="6" t="s">
        <v>10</v>
      </c>
      <c r="E704" s="5" t="s">
        <v>14</v>
      </c>
      <c r="F704" s="6" t="s">
        <v>10</v>
      </c>
      <c r="G704" s="5" t="s">
        <v>437</v>
      </c>
      <c r="H704" s="5" t="s">
        <v>129</v>
      </c>
      <c r="I704" s="5" t="s">
        <v>132</v>
      </c>
      <c r="J704" s="5" t="s">
        <v>302</v>
      </c>
      <c r="K704" s="10">
        <v>2</v>
      </c>
      <c r="L704" s="10">
        <v>30</v>
      </c>
      <c r="M704" s="5" t="str">
        <f>CONCATENATE(VLOOKUP(B704,[1]Export!$M:$BD,10,0)," ",VLOOKUP(B704,[1]Export!$M:$BD,8,0)," ",VLOOKUP(B704,[1]Export!$M:$BD,9,0))</f>
        <v>SIBIU DR.BAGDAZAR   1-3</v>
      </c>
      <c r="N704" s="6" t="str">
        <f>VLOOKUP(B704,[1]Export!$M:$BD,12,0)</f>
        <v>0369802204</v>
      </c>
      <c r="O704" s="6" t="str">
        <f>VLOOKUP(B704,[1]Export!$M:$BD,13,0)</f>
        <v>0369802204</v>
      </c>
      <c r="P704" s="6" t="str">
        <f>VLOOKUP(B704,[1]Export!$M:$BD,14,0)</f>
        <v>scoala_22@yahoo.com</v>
      </c>
      <c r="Q704" s="6" t="str">
        <f>VLOOKUP(B704,[1]Export!$M:$BD,22,0)</f>
        <v>www.csei1sibiu.ro</v>
      </c>
    </row>
    <row r="705" spans="1:17" ht="28.8" x14ac:dyDescent="0.3">
      <c r="A705" s="7" t="s">
        <v>359</v>
      </c>
      <c r="B705" s="5" t="s">
        <v>362</v>
      </c>
      <c r="C705" s="5" t="s">
        <v>358</v>
      </c>
      <c r="D705" s="6" t="s">
        <v>10</v>
      </c>
      <c r="E705" s="5" t="s">
        <v>12</v>
      </c>
      <c r="F705" s="6" t="s">
        <v>10</v>
      </c>
      <c r="G705" s="5" t="s">
        <v>429</v>
      </c>
      <c r="H705" s="5" t="s">
        <v>11</v>
      </c>
      <c r="I705" s="5" t="s">
        <v>11</v>
      </c>
      <c r="J705" s="5" t="s">
        <v>11</v>
      </c>
      <c r="K705" s="10">
        <v>1</v>
      </c>
      <c r="L705" s="10">
        <v>22</v>
      </c>
      <c r="M705" s="5" t="str">
        <f>CONCATENATE(VLOOKUP(B705,[1]Export!$M:$BD,10,0)," ",VLOOKUP(B705,[1]Export!$M:$BD,8,0)," ",VLOOKUP(B705,[1]Export!$M:$BD,9,0))</f>
        <v xml:space="preserve">SLIMNIC RUSILOR 16 </v>
      </c>
      <c r="N705" s="6" t="str">
        <f>VLOOKUP(B705,[1]Export!$M:$BD,12,0)</f>
        <v>0269856316</v>
      </c>
      <c r="O705" s="6" t="str">
        <f>VLOOKUP(B705,[1]Export!$M:$BD,13,0)</f>
        <v>0269856316</v>
      </c>
      <c r="P705" s="6" t="str">
        <f>VLOOKUP(B705,[1]Export!$M:$BD,14,0)</f>
        <v>scoalaslimnic@yahoo.com</v>
      </c>
      <c r="Q705" s="6" t="str">
        <f>VLOOKUP(B705,[1]Export!$M:$BD,22,0)</f>
        <v>scoalaslimnic.weebly.com</v>
      </c>
    </row>
    <row r="706" spans="1:17" ht="28.8" x14ac:dyDescent="0.3">
      <c r="A706" s="7" t="s">
        <v>359</v>
      </c>
      <c r="B706" s="5" t="s">
        <v>362</v>
      </c>
      <c r="C706" s="5" t="s">
        <v>358</v>
      </c>
      <c r="D706" s="6" t="s">
        <v>10</v>
      </c>
      <c r="E706" s="5" t="s">
        <v>13</v>
      </c>
      <c r="F706" s="6" t="s">
        <v>10</v>
      </c>
      <c r="G706" s="5" t="s">
        <v>429</v>
      </c>
      <c r="H706" s="5" t="s">
        <v>11</v>
      </c>
      <c r="I706" s="5" t="s">
        <v>11</v>
      </c>
      <c r="J706" s="5" t="s">
        <v>11</v>
      </c>
      <c r="K706" s="10">
        <v>1</v>
      </c>
      <c r="L706" s="10">
        <v>23</v>
      </c>
      <c r="M706" s="5" t="str">
        <f>CONCATENATE(VLOOKUP(B706,[1]Export!$M:$BD,10,0)," ",VLOOKUP(B706,[1]Export!$M:$BD,8,0)," ",VLOOKUP(B706,[1]Export!$M:$BD,9,0))</f>
        <v xml:space="preserve">SLIMNIC RUSILOR 16 </v>
      </c>
      <c r="N706" s="6" t="str">
        <f>VLOOKUP(B706,[1]Export!$M:$BD,12,0)</f>
        <v>0269856316</v>
      </c>
      <c r="O706" s="6" t="str">
        <f>VLOOKUP(B706,[1]Export!$M:$BD,13,0)</f>
        <v>0269856316</v>
      </c>
      <c r="P706" s="6" t="str">
        <f>VLOOKUP(B706,[1]Export!$M:$BD,14,0)</f>
        <v>scoalaslimnic@yahoo.com</v>
      </c>
      <c r="Q706" s="6" t="str">
        <f>VLOOKUP(B706,[1]Export!$M:$BD,22,0)</f>
        <v>scoalaslimnic.weebly.com</v>
      </c>
    </row>
    <row r="707" spans="1:17" ht="28.8" x14ac:dyDescent="0.3">
      <c r="A707" s="7" t="s">
        <v>359</v>
      </c>
      <c r="B707" s="5" t="s">
        <v>362</v>
      </c>
      <c r="C707" s="5" t="s">
        <v>358</v>
      </c>
      <c r="D707" s="6" t="s">
        <v>10</v>
      </c>
      <c r="E707" s="5" t="s">
        <v>14</v>
      </c>
      <c r="F707" s="6" t="s">
        <v>10</v>
      </c>
      <c r="G707" s="5" t="s">
        <v>429</v>
      </c>
      <c r="H707" s="5" t="s">
        <v>11</v>
      </c>
      <c r="I707" s="5" t="s">
        <v>11</v>
      </c>
      <c r="J707" s="5" t="s">
        <v>11</v>
      </c>
      <c r="K707" s="10">
        <v>1</v>
      </c>
      <c r="L707" s="10">
        <v>25</v>
      </c>
      <c r="M707" s="5" t="str">
        <f>CONCATENATE(VLOOKUP(B707,[1]Export!$M:$BD,10,0)," ",VLOOKUP(B707,[1]Export!$M:$BD,8,0)," ",VLOOKUP(B707,[1]Export!$M:$BD,9,0))</f>
        <v xml:space="preserve">SLIMNIC RUSILOR 16 </v>
      </c>
      <c r="N707" s="6" t="str">
        <f>VLOOKUP(B707,[1]Export!$M:$BD,12,0)</f>
        <v>0269856316</v>
      </c>
      <c r="O707" s="6" t="str">
        <f>VLOOKUP(B707,[1]Export!$M:$BD,13,0)</f>
        <v>0269856316</v>
      </c>
      <c r="P707" s="6" t="str">
        <f>VLOOKUP(B707,[1]Export!$M:$BD,14,0)</f>
        <v>scoalaslimnic@yahoo.com</v>
      </c>
      <c r="Q707" s="6" t="str">
        <f>VLOOKUP(B707,[1]Export!$M:$BD,22,0)</f>
        <v>scoalaslimnic.weebly.com</v>
      </c>
    </row>
    <row r="708" spans="1:17" ht="28.8" x14ac:dyDescent="0.3">
      <c r="A708" s="7" t="s">
        <v>372</v>
      </c>
      <c r="B708" s="5" t="s">
        <v>373</v>
      </c>
      <c r="C708" s="5" t="s">
        <v>374</v>
      </c>
      <c r="D708" s="6" t="s">
        <v>10</v>
      </c>
      <c r="E708" s="5" t="s">
        <v>12</v>
      </c>
      <c r="F708" s="6" t="s">
        <v>10</v>
      </c>
      <c r="G708" s="5" t="s">
        <v>429</v>
      </c>
      <c r="H708" s="5" t="s">
        <v>11</v>
      </c>
      <c r="I708" s="5" t="s">
        <v>11</v>
      </c>
      <c r="J708" s="5" t="s">
        <v>11</v>
      </c>
      <c r="K708" s="10">
        <v>0.33</v>
      </c>
      <c r="L708" s="10">
        <v>4</v>
      </c>
      <c r="M708" s="5" t="str">
        <f>CONCATENATE(VLOOKUP(B708,[1]Export!$M:$BD,10,0)," ",VLOOKUP(B708,[1]Export!$M:$BD,8,0)," ",VLOOKUP(B708,[1]Export!$M:$BD,9,0))</f>
        <v>SOROŞTIN  PRINCIPALĂ  118</v>
      </c>
      <c r="N708" s="6" t="str">
        <f>VLOOKUP(B708,[1]Export!$M:$BD,12,0)</f>
        <v>0269514505</v>
      </c>
      <c r="O708" s="6" t="str">
        <f>VLOOKUP(B708,[1]Export!$M:$BD,13,0)</f>
        <v>0269514505</v>
      </c>
      <c r="P708" s="6" t="str">
        <f>VLOOKUP(B708,[1]Export!$M:$BD,14,0)</f>
        <v>scseicamica@yahoo.com</v>
      </c>
      <c r="Q708" s="6" t="str">
        <f>VLOOKUP(B708,[1]Export!$M:$BD,22,0)</f>
        <v/>
      </c>
    </row>
    <row r="709" spans="1:17" ht="28.8" x14ac:dyDescent="0.3">
      <c r="A709" s="7" t="s">
        <v>372</v>
      </c>
      <c r="B709" s="5" t="s">
        <v>373</v>
      </c>
      <c r="C709" s="5" t="s">
        <v>374</v>
      </c>
      <c r="D709" s="6" t="s">
        <v>10</v>
      </c>
      <c r="E709" s="5" t="s">
        <v>13</v>
      </c>
      <c r="F709" s="6" t="s">
        <v>10</v>
      </c>
      <c r="G709" s="5" t="s">
        <v>429</v>
      </c>
      <c r="H709" s="5" t="s">
        <v>11</v>
      </c>
      <c r="I709" s="5" t="s">
        <v>11</v>
      </c>
      <c r="J709" s="5" t="s">
        <v>11</v>
      </c>
      <c r="K709" s="10">
        <v>0.34</v>
      </c>
      <c r="L709" s="10">
        <v>6</v>
      </c>
      <c r="M709" s="5" t="str">
        <f>CONCATENATE(VLOOKUP(B709,[1]Export!$M:$BD,10,0)," ",VLOOKUP(B709,[1]Export!$M:$BD,8,0)," ",VLOOKUP(B709,[1]Export!$M:$BD,9,0))</f>
        <v>SOROŞTIN  PRINCIPALĂ  118</v>
      </c>
      <c r="N709" s="6" t="str">
        <f>VLOOKUP(B709,[1]Export!$M:$BD,12,0)</f>
        <v>0269514505</v>
      </c>
      <c r="O709" s="6" t="str">
        <f>VLOOKUP(B709,[1]Export!$M:$BD,13,0)</f>
        <v>0269514505</v>
      </c>
      <c r="P709" s="6" t="str">
        <f>VLOOKUP(B709,[1]Export!$M:$BD,14,0)</f>
        <v>scseicamica@yahoo.com</v>
      </c>
      <c r="Q709" s="6" t="str">
        <f>VLOOKUP(B709,[1]Export!$M:$BD,22,0)</f>
        <v/>
      </c>
    </row>
    <row r="710" spans="1:17" ht="28.8" x14ac:dyDescent="0.3">
      <c r="A710" s="7" t="s">
        <v>372</v>
      </c>
      <c r="B710" s="5" t="s">
        <v>373</v>
      </c>
      <c r="C710" s="5" t="s">
        <v>374</v>
      </c>
      <c r="D710" s="6" t="s">
        <v>10</v>
      </c>
      <c r="E710" s="5" t="s">
        <v>14</v>
      </c>
      <c r="F710" s="6" t="s">
        <v>10</v>
      </c>
      <c r="G710" s="5" t="s">
        <v>429</v>
      </c>
      <c r="H710" s="5" t="s">
        <v>11</v>
      </c>
      <c r="I710" s="5" t="s">
        <v>11</v>
      </c>
      <c r="J710" s="5" t="s">
        <v>11</v>
      </c>
      <c r="K710" s="10">
        <v>0.33</v>
      </c>
      <c r="L710" s="10">
        <v>5</v>
      </c>
      <c r="M710" s="5" t="str">
        <f>CONCATENATE(VLOOKUP(B710,[1]Export!$M:$BD,10,0)," ",VLOOKUP(B710,[1]Export!$M:$BD,8,0)," ",VLOOKUP(B710,[1]Export!$M:$BD,9,0))</f>
        <v>SOROŞTIN  PRINCIPALĂ  118</v>
      </c>
      <c r="N710" s="6" t="str">
        <f>VLOOKUP(B710,[1]Export!$M:$BD,12,0)</f>
        <v>0269514505</v>
      </c>
      <c r="O710" s="6" t="str">
        <f>VLOOKUP(B710,[1]Export!$M:$BD,13,0)</f>
        <v>0269514505</v>
      </c>
      <c r="P710" s="6" t="str">
        <f>VLOOKUP(B710,[1]Export!$M:$BD,14,0)</f>
        <v>scseicamica@yahoo.com</v>
      </c>
      <c r="Q710" s="6" t="str">
        <f>VLOOKUP(B710,[1]Export!$M:$BD,22,0)</f>
        <v/>
      </c>
    </row>
    <row r="711" spans="1:17" ht="28.8" x14ac:dyDescent="0.3">
      <c r="A711" s="7" t="s">
        <v>150</v>
      </c>
      <c r="B711" s="5" t="s">
        <v>157</v>
      </c>
      <c r="C711" s="5" t="s">
        <v>158</v>
      </c>
      <c r="D711" s="6" t="s">
        <v>10</v>
      </c>
      <c r="E711" s="5" t="s">
        <v>13</v>
      </c>
      <c r="F711" s="6" t="s">
        <v>10</v>
      </c>
      <c r="G711" s="5" t="s">
        <v>429</v>
      </c>
      <c r="H711" s="5" t="s">
        <v>11</v>
      </c>
      <c r="I711" s="5" t="s">
        <v>11</v>
      </c>
      <c r="J711" s="5" t="s">
        <v>11</v>
      </c>
      <c r="K711" s="10">
        <v>0.34</v>
      </c>
      <c r="L711" s="10">
        <v>2</v>
      </c>
      <c r="M711" s="5" t="str">
        <f>CONCATENATE(VLOOKUP(B711,[1]Export!$M:$BD,10,0)," ",VLOOKUP(B711,[1]Export!$M:$BD,8,0)," ",VLOOKUP(B711,[1]Export!$M:$BD,9,0))</f>
        <v>STEJĂRIŞU Principala 72</v>
      </c>
      <c r="N711" s="6" t="str">
        <f>VLOOKUP(B711,[1]Export!$M:$BD,12,0)</f>
        <v>0269513765</v>
      </c>
      <c r="O711" s="6" t="str">
        <f>VLOOKUP(B711,[1]Export!$M:$BD,13,0)</f>
        <v>0269513765</v>
      </c>
      <c r="P711" s="6" t="str">
        <f>VLOOKUP(B711,[1]Export!$M:$BD,14,0)</f>
        <v>sciacobeni@yahoo.com</v>
      </c>
      <c r="Q711" s="6" t="str">
        <f>VLOOKUP(B711,[1]Export!$M:$BD,22,0)</f>
        <v/>
      </c>
    </row>
    <row r="712" spans="1:17" ht="28.8" x14ac:dyDescent="0.3">
      <c r="A712" s="7" t="s">
        <v>150</v>
      </c>
      <c r="B712" s="5" t="s">
        <v>157</v>
      </c>
      <c r="C712" s="5" t="s">
        <v>158</v>
      </c>
      <c r="D712" s="6" t="s">
        <v>10</v>
      </c>
      <c r="E712" s="5" t="s">
        <v>13</v>
      </c>
      <c r="F712" s="6" t="s">
        <v>10</v>
      </c>
      <c r="G712" s="5" t="s">
        <v>429</v>
      </c>
      <c r="H712" s="5" t="s">
        <v>11</v>
      </c>
      <c r="I712" s="5" t="s">
        <v>11</v>
      </c>
      <c r="J712" s="5" t="s">
        <v>11</v>
      </c>
      <c r="K712" s="10">
        <v>0.33</v>
      </c>
      <c r="L712" s="10">
        <v>4</v>
      </c>
      <c r="M712" s="5" t="str">
        <f>CONCATENATE(VLOOKUP(B712,[1]Export!$M:$BD,10,0)," ",VLOOKUP(B712,[1]Export!$M:$BD,8,0)," ",VLOOKUP(B712,[1]Export!$M:$BD,9,0))</f>
        <v>STEJĂRIŞU Principala 72</v>
      </c>
      <c r="N712" s="6" t="str">
        <f>VLOOKUP(B712,[1]Export!$M:$BD,12,0)</f>
        <v>0269513765</v>
      </c>
      <c r="O712" s="6" t="str">
        <f>VLOOKUP(B712,[1]Export!$M:$BD,13,0)</f>
        <v>0269513765</v>
      </c>
      <c r="P712" s="6" t="str">
        <f>VLOOKUP(B712,[1]Export!$M:$BD,14,0)</f>
        <v>sciacobeni@yahoo.com</v>
      </c>
      <c r="Q712" s="6" t="str">
        <f>VLOOKUP(B712,[1]Export!$M:$BD,22,0)</f>
        <v/>
      </c>
    </row>
    <row r="713" spans="1:17" ht="28.8" x14ac:dyDescent="0.3">
      <c r="A713" s="7" t="s">
        <v>150</v>
      </c>
      <c r="B713" s="5" t="s">
        <v>157</v>
      </c>
      <c r="C713" s="5" t="s">
        <v>158</v>
      </c>
      <c r="D713" s="6" t="s">
        <v>10</v>
      </c>
      <c r="E713" s="5" t="s">
        <v>13</v>
      </c>
      <c r="F713" s="6" t="s">
        <v>10</v>
      </c>
      <c r="G713" s="5" t="s">
        <v>429</v>
      </c>
      <c r="H713" s="5" t="s">
        <v>11</v>
      </c>
      <c r="I713" s="5" t="s">
        <v>11</v>
      </c>
      <c r="J713" s="5" t="s">
        <v>11</v>
      </c>
      <c r="K713" s="10">
        <v>0.33</v>
      </c>
      <c r="L713" s="10">
        <v>8</v>
      </c>
      <c r="M713" s="5" t="str">
        <f>CONCATENATE(VLOOKUP(B713,[1]Export!$M:$BD,10,0)," ",VLOOKUP(B713,[1]Export!$M:$BD,8,0)," ",VLOOKUP(B713,[1]Export!$M:$BD,9,0))</f>
        <v>STEJĂRIŞU Principala 72</v>
      </c>
      <c r="N713" s="6" t="str">
        <f>VLOOKUP(B713,[1]Export!$M:$BD,12,0)</f>
        <v>0269513765</v>
      </c>
      <c r="O713" s="6" t="str">
        <f>VLOOKUP(B713,[1]Export!$M:$BD,13,0)</f>
        <v>0269513765</v>
      </c>
      <c r="P713" s="6" t="str">
        <f>VLOOKUP(B713,[1]Export!$M:$BD,14,0)</f>
        <v>sciacobeni@yahoo.com</v>
      </c>
      <c r="Q713" s="6" t="str">
        <f>VLOOKUP(B713,[1]Export!$M:$BD,22,0)</f>
        <v/>
      </c>
    </row>
    <row r="714" spans="1:17" ht="57.6" x14ac:dyDescent="0.3">
      <c r="A714" s="7" t="s">
        <v>133</v>
      </c>
      <c r="B714" s="5" t="s">
        <v>139</v>
      </c>
      <c r="C714" s="5" t="s">
        <v>140</v>
      </c>
      <c r="D714" s="6" t="s">
        <v>10</v>
      </c>
      <c r="E714" s="5" t="s">
        <v>12</v>
      </c>
      <c r="F714" s="6" t="s">
        <v>10</v>
      </c>
      <c r="G714" s="5" t="s">
        <v>429</v>
      </c>
      <c r="H714" s="5" t="s">
        <v>11</v>
      </c>
      <c r="I714" s="5" t="s">
        <v>11</v>
      </c>
      <c r="J714" s="5" t="s">
        <v>11</v>
      </c>
      <c r="K714" s="10">
        <v>1</v>
      </c>
      <c r="L714" s="10">
        <v>25</v>
      </c>
      <c r="M714" s="5" t="str">
        <f>CONCATENATE(VLOOKUP(B714,[1]Export!$M:$BD,10,0)," ",VLOOKUP(B714,[1]Export!$M:$BD,8,0)," ",VLOOKUP(B714,[1]Export!$M:$BD,9,0))</f>
        <v>ŞAROŞ PE TÂRNAVE BIERTANULUI   172</v>
      </c>
      <c r="N714" s="6" t="str">
        <f>VLOOKUP(B714,[1]Export!$M:$BD,12,0)</f>
        <v>0269865763</v>
      </c>
      <c r="O714" s="6" t="str">
        <f>VLOOKUP(B714,[1]Export!$M:$BD,13,0)</f>
        <v>0269865315</v>
      </c>
      <c r="P714" s="6" t="str">
        <f>VLOOKUP(B714,[1]Export!$M:$BD,14,0)</f>
        <v>grdumbraveni@yahoo.com</v>
      </c>
      <c r="Q714" s="6" t="str">
        <f>VLOOKUP(B714,[1]Export!$M:$BD,22,0)</f>
        <v/>
      </c>
    </row>
    <row r="715" spans="1:17" ht="57.6" x14ac:dyDescent="0.3">
      <c r="A715" s="7" t="s">
        <v>133</v>
      </c>
      <c r="B715" s="5" t="s">
        <v>139</v>
      </c>
      <c r="C715" s="5" t="s">
        <v>140</v>
      </c>
      <c r="D715" s="6" t="s">
        <v>10</v>
      </c>
      <c r="E715" s="5" t="s">
        <v>13</v>
      </c>
      <c r="F715" s="6" t="s">
        <v>10</v>
      </c>
      <c r="G715" s="5" t="s">
        <v>429</v>
      </c>
      <c r="H715" s="5" t="s">
        <v>11</v>
      </c>
      <c r="I715" s="5" t="s">
        <v>11</v>
      </c>
      <c r="J715" s="5" t="s">
        <v>11</v>
      </c>
      <c r="K715" s="10">
        <v>1</v>
      </c>
      <c r="L715" s="10">
        <v>20</v>
      </c>
      <c r="M715" s="5" t="str">
        <f>CONCATENATE(VLOOKUP(B715,[1]Export!$M:$BD,10,0)," ",VLOOKUP(B715,[1]Export!$M:$BD,8,0)," ",VLOOKUP(B715,[1]Export!$M:$BD,9,0))</f>
        <v>ŞAROŞ PE TÂRNAVE BIERTANULUI   172</v>
      </c>
      <c r="N715" s="6" t="str">
        <f>VLOOKUP(B715,[1]Export!$M:$BD,12,0)</f>
        <v>0269865763</v>
      </c>
      <c r="O715" s="6" t="str">
        <f>VLOOKUP(B715,[1]Export!$M:$BD,13,0)</f>
        <v>0269865315</v>
      </c>
      <c r="P715" s="6" t="str">
        <f>VLOOKUP(B715,[1]Export!$M:$BD,14,0)</f>
        <v>grdumbraveni@yahoo.com</v>
      </c>
      <c r="Q715" s="6" t="str">
        <f>VLOOKUP(B715,[1]Export!$M:$BD,22,0)</f>
        <v/>
      </c>
    </row>
    <row r="716" spans="1:17" ht="57.6" x14ac:dyDescent="0.3">
      <c r="A716" s="7" t="s">
        <v>133</v>
      </c>
      <c r="B716" s="5" t="s">
        <v>139</v>
      </c>
      <c r="C716" s="5" t="s">
        <v>140</v>
      </c>
      <c r="D716" s="6" t="s">
        <v>10</v>
      </c>
      <c r="E716" s="5" t="s">
        <v>14</v>
      </c>
      <c r="F716" s="6" t="s">
        <v>10</v>
      </c>
      <c r="G716" s="5" t="s">
        <v>429</v>
      </c>
      <c r="H716" s="5" t="s">
        <v>11</v>
      </c>
      <c r="I716" s="5" t="s">
        <v>11</v>
      </c>
      <c r="J716" s="5" t="s">
        <v>11</v>
      </c>
      <c r="K716" s="10">
        <v>1</v>
      </c>
      <c r="L716" s="10">
        <v>23</v>
      </c>
      <c r="M716" s="5" t="str">
        <f>CONCATENATE(VLOOKUP(B716,[1]Export!$M:$BD,10,0)," ",VLOOKUP(B716,[1]Export!$M:$BD,8,0)," ",VLOOKUP(B716,[1]Export!$M:$BD,9,0))</f>
        <v>ŞAROŞ PE TÂRNAVE BIERTANULUI   172</v>
      </c>
      <c r="N716" s="6" t="str">
        <f>VLOOKUP(B716,[1]Export!$M:$BD,12,0)</f>
        <v>0269865763</v>
      </c>
      <c r="O716" s="6" t="str">
        <f>VLOOKUP(B716,[1]Export!$M:$BD,13,0)</f>
        <v>0269865315</v>
      </c>
      <c r="P716" s="6" t="str">
        <f>VLOOKUP(B716,[1]Export!$M:$BD,14,0)</f>
        <v>grdumbraveni@yahoo.com</v>
      </c>
      <c r="Q716" s="6" t="str">
        <f>VLOOKUP(B716,[1]Export!$M:$BD,22,0)</f>
        <v/>
      </c>
    </row>
    <row r="717" spans="1:17" ht="43.2" x14ac:dyDescent="0.3">
      <c r="A717" s="7" t="s">
        <v>364</v>
      </c>
      <c r="B717" s="5" t="s">
        <v>369</v>
      </c>
      <c r="C717" s="5" t="s">
        <v>363</v>
      </c>
      <c r="D717" s="6" t="s">
        <v>10</v>
      </c>
      <c r="E717" s="5" t="s">
        <v>12</v>
      </c>
      <c r="F717" s="6" t="s">
        <v>10</v>
      </c>
      <c r="G717" s="5" t="s">
        <v>429</v>
      </c>
      <c r="H717" s="5" t="s">
        <v>11</v>
      </c>
      <c r="I717" s="5" t="s">
        <v>11</v>
      </c>
      <c r="J717" s="5" t="s">
        <v>11</v>
      </c>
      <c r="K717" s="10">
        <v>1</v>
      </c>
      <c r="L717" s="10">
        <v>20</v>
      </c>
      <c r="M717" s="5" t="str">
        <f>CONCATENATE(VLOOKUP(B717,[1]Export!$M:$BD,10,0)," ",VLOOKUP(B717,[1]Export!$M:$BD,8,0)," ",VLOOKUP(B717,[1]Export!$M:$BD,9,0))</f>
        <v>ŞEICA MARE SOSEAUA SIBIULUI 454</v>
      </c>
      <c r="N717" s="6" t="str">
        <f>VLOOKUP(B717,[1]Export!$M:$BD,12,0)</f>
        <v>0731996105</v>
      </c>
      <c r="O717" s="6" t="str">
        <f>VLOOKUP(B717,[1]Export!$M:$BD,13,0)</f>
        <v>0269853387</v>
      </c>
      <c r="P717" s="6" t="str">
        <f>VLOOKUP(B717,[1]Export!$M:$BD,14,0)</f>
        <v>scoalaseica@yahoo.com</v>
      </c>
      <c r="Q717" s="6" t="str">
        <f>VLOOKUP(B717,[1]Export!$M:$BD,22,0)</f>
        <v/>
      </c>
    </row>
    <row r="718" spans="1:17" ht="43.2" x14ac:dyDescent="0.3">
      <c r="A718" s="7" t="s">
        <v>364</v>
      </c>
      <c r="B718" s="5" t="s">
        <v>369</v>
      </c>
      <c r="C718" s="5" t="s">
        <v>363</v>
      </c>
      <c r="D718" s="6" t="s">
        <v>10</v>
      </c>
      <c r="E718" s="5" t="s">
        <v>13</v>
      </c>
      <c r="F718" s="6" t="s">
        <v>10</v>
      </c>
      <c r="G718" s="5" t="s">
        <v>429</v>
      </c>
      <c r="H718" s="5" t="s">
        <v>11</v>
      </c>
      <c r="I718" s="5" t="s">
        <v>11</v>
      </c>
      <c r="J718" s="5" t="s">
        <v>11</v>
      </c>
      <c r="K718" s="10">
        <v>1</v>
      </c>
      <c r="L718" s="10">
        <v>23</v>
      </c>
      <c r="M718" s="5" t="str">
        <f>CONCATENATE(VLOOKUP(B718,[1]Export!$M:$BD,10,0)," ",VLOOKUP(B718,[1]Export!$M:$BD,8,0)," ",VLOOKUP(B718,[1]Export!$M:$BD,9,0))</f>
        <v>ŞEICA MARE SOSEAUA SIBIULUI 454</v>
      </c>
      <c r="N718" s="6" t="str">
        <f>VLOOKUP(B718,[1]Export!$M:$BD,12,0)</f>
        <v>0731996105</v>
      </c>
      <c r="O718" s="6" t="str">
        <f>VLOOKUP(B718,[1]Export!$M:$BD,13,0)</f>
        <v>0269853387</v>
      </c>
      <c r="P718" s="6" t="str">
        <f>VLOOKUP(B718,[1]Export!$M:$BD,14,0)</f>
        <v>scoalaseica@yahoo.com</v>
      </c>
      <c r="Q718" s="6" t="str">
        <f>VLOOKUP(B718,[1]Export!$M:$BD,22,0)</f>
        <v/>
      </c>
    </row>
    <row r="719" spans="1:17" ht="43.2" x14ac:dyDescent="0.3">
      <c r="A719" s="7" t="s">
        <v>364</v>
      </c>
      <c r="B719" s="5" t="s">
        <v>369</v>
      </c>
      <c r="C719" s="5" t="s">
        <v>363</v>
      </c>
      <c r="D719" s="6" t="s">
        <v>10</v>
      </c>
      <c r="E719" s="5" t="s">
        <v>14</v>
      </c>
      <c r="F719" s="6" t="s">
        <v>10</v>
      </c>
      <c r="G719" s="5" t="s">
        <v>429</v>
      </c>
      <c r="H719" s="5" t="s">
        <v>11</v>
      </c>
      <c r="I719" s="5" t="s">
        <v>11</v>
      </c>
      <c r="J719" s="5" t="s">
        <v>11</v>
      </c>
      <c r="K719" s="10">
        <v>1</v>
      </c>
      <c r="L719" s="10">
        <v>20</v>
      </c>
      <c r="M719" s="5" t="str">
        <f>CONCATENATE(VLOOKUP(B719,[1]Export!$M:$BD,10,0)," ",VLOOKUP(B719,[1]Export!$M:$BD,8,0)," ",VLOOKUP(B719,[1]Export!$M:$BD,9,0))</f>
        <v>ŞEICA MARE SOSEAUA SIBIULUI 454</v>
      </c>
      <c r="N719" s="6" t="str">
        <f>VLOOKUP(B719,[1]Export!$M:$BD,12,0)</f>
        <v>0731996105</v>
      </c>
      <c r="O719" s="6" t="str">
        <f>VLOOKUP(B719,[1]Export!$M:$BD,13,0)</f>
        <v>0269853387</v>
      </c>
      <c r="P719" s="6" t="str">
        <f>VLOOKUP(B719,[1]Export!$M:$BD,14,0)</f>
        <v>scoalaseica@yahoo.com</v>
      </c>
      <c r="Q719" s="6" t="str">
        <f>VLOOKUP(B719,[1]Export!$M:$BD,22,0)</f>
        <v/>
      </c>
    </row>
    <row r="720" spans="1:17" ht="28.8" x14ac:dyDescent="0.3">
      <c r="A720" s="7" t="s">
        <v>364</v>
      </c>
      <c r="B720" s="5" t="s">
        <v>370</v>
      </c>
      <c r="C720" s="5" t="s">
        <v>363</v>
      </c>
      <c r="D720" s="6" t="s">
        <v>10</v>
      </c>
      <c r="E720" s="5" t="s">
        <v>12</v>
      </c>
      <c r="F720" s="6" t="s">
        <v>10</v>
      </c>
      <c r="G720" s="5" t="s">
        <v>429</v>
      </c>
      <c r="H720" s="5" t="s">
        <v>11</v>
      </c>
      <c r="I720" s="5" t="s">
        <v>11</v>
      </c>
      <c r="J720" s="5" t="s">
        <v>11</v>
      </c>
      <c r="K720" s="10">
        <v>0.25</v>
      </c>
      <c r="L720" s="10">
        <v>7</v>
      </c>
      <c r="M720" s="5" t="str">
        <f>CONCATENATE(VLOOKUP(B720,[1]Export!$M:$BD,10,0)," ",VLOOKUP(B720,[1]Export!$M:$BD,8,0)," ",VLOOKUP(B720,[1]Export!$M:$BD,9,0))</f>
        <v>ŞEICA MARE PRINCIPALA 715</v>
      </c>
      <c r="N720" s="6" t="str">
        <f>VLOOKUP(B720,[1]Export!$M:$BD,12,0)</f>
        <v>0269853387</v>
      </c>
      <c r="O720" s="6" t="str">
        <f>VLOOKUP(B720,[1]Export!$M:$BD,13,0)</f>
        <v>0269853387</v>
      </c>
      <c r="P720" s="6" t="str">
        <f>VLOOKUP(B720,[1]Export!$M:$BD,14,0)</f>
        <v>scoalaseica@yahoo.com</v>
      </c>
      <c r="Q720" s="6" t="str">
        <f>VLOOKUP(B720,[1]Export!$M:$BD,22,0)</f>
        <v/>
      </c>
    </row>
    <row r="721" spans="1:17" ht="28.8" x14ac:dyDescent="0.3">
      <c r="A721" s="7" t="s">
        <v>364</v>
      </c>
      <c r="B721" s="5" t="s">
        <v>370</v>
      </c>
      <c r="C721" s="5" t="s">
        <v>363</v>
      </c>
      <c r="D721" s="6" t="s">
        <v>10</v>
      </c>
      <c r="E721" s="5" t="s">
        <v>13</v>
      </c>
      <c r="F721" s="6" t="s">
        <v>10</v>
      </c>
      <c r="G721" s="5" t="s">
        <v>429</v>
      </c>
      <c r="H721" s="5" t="s">
        <v>11</v>
      </c>
      <c r="I721" s="5" t="s">
        <v>11</v>
      </c>
      <c r="J721" s="5" t="s">
        <v>11</v>
      </c>
      <c r="K721" s="10">
        <v>0.5</v>
      </c>
      <c r="L721" s="10">
        <v>13</v>
      </c>
      <c r="M721" s="5" t="str">
        <f>CONCATENATE(VLOOKUP(B721,[1]Export!$M:$BD,10,0)," ",VLOOKUP(B721,[1]Export!$M:$BD,8,0)," ",VLOOKUP(B721,[1]Export!$M:$BD,9,0))</f>
        <v>ŞEICA MARE PRINCIPALA 715</v>
      </c>
      <c r="N721" s="6" t="str">
        <f>VLOOKUP(B721,[1]Export!$M:$BD,12,0)</f>
        <v>0269853387</v>
      </c>
      <c r="O721" s="6" t="str">
        <f>VLOOKUP(B721,[1]Export!$M:$BD,13,0)</f>
        <v>0269853387</v>
      </c>
      <c r="P721" s="6" t="str">
        <f>VLOOKUP(B721,[1]Export!$M:$BD,14,0)</f>
        <v>scoalaseica@yahoo.com</v>
      </c>
      <c r="Q721" s="6" t="str">
        <f>VLOOKUP(B721,[1]Export!$M:$BD,22,0)</f>
        <v/>
      </c>
    </row>
    <row r="722" spans="1:17" ht="28.8" x14ac:dyDescent="0.3">
      <c r="A722" s="7" t="s">
        <v>364</v>
      </c>
      <c r="B722" s="5" t="s">
        <v>370</v>
      </c>
      <c r="C722" s="5" t="s">
        <v>363</v>
      </c>
      <c r="D722" s="6" t="s">
        <v>10</v>
      </c>
      <c r="E722" s="5" t="s">
        <v>14</v>
      </c>
      <c r="F722" s="6" t="s">
        <v>10</v>
      </c>
      <c r="G722" s="5" t="s">
        <v>429</v>
      </c>
      <c r="H722" s="5" t="s">
        <v>11</v>
      </c>
      <c r="I722" s="5" t="s">
        <v>11</v>
      </c>
      <c r="J722" s="5" t="s">
        <v>11</v>
      </c>
      <c r="K722" s="10">
        <v>0.25</v>
      </c>
      <c r="L722" s="10">
        <v>8</v>
      </c>
      <c r="M722" s="5" t="str">
        <f>CONCATENATE(VLOOKUP(B722,[1]Export!$M:$BD,10,0)," ",VLOOKUP(B722,[1]Export!$M:$BD,8,0)," ",VLOOKUP(B722,[1]Export!$M:$BD,9,0))</f>
        <v>ŞEICA MARE PRINCIPALA 715</v>
      </c>
      <c r="N722" s="6" t="str">
        <f>VLOOKUP(B722,[1]Export!$M:$BD,12,0)</f>
        <v>0269853387</v>
      </c>
      <c r="O722" s="6" t="str">
        <f>VLOOKUP(B722,[1]Export!$M:$BD,13,0)</f>
        <v>0269853387</v>
      </c>
      <c r="P722" s="6" t="str">
        <f>VLOOKUP(B722,[1]Export!$M:$BD,14,0)</f>
        <v>scoalaseica@yahoo.com</v>
      </c>
      <c r="Q722" s="6" t="str">
        <f>VLOOKUP(B722,[1]Export!$M:$BD,22,0)</f>
        <v/>
      </c>
    </row>
    <row r="723" spans="1:17" ht="28.8" x14ac:dyDescent="0.3">
      <c r="A723" s="7" t="s">
        <v>372</v>
      </c>
      <c r="B723" s="5" t="s">
        <v>375</v>
      </c>
      <c r="C723" s="5" t="s">
        <v>371</v>
      </c>
      <c r="D723" s="6" t="s">
        <v>10</v>
      </c>
      <c r="E723" s="5" t="s">
        <v>12</v>
      </c>
      <c r="F723" s="6" t="s">
        <v>10</v>
      </c>
      <c r="G723" s="5" t="s">
        <v>429</v>
      </c>
      <c r="H723" s="5" t="s">
        <v>11</v>
      </c>
      <c r="I723" s="5" t="s">
        <v>11</v>
      </c>
      <c r="J723" s="5" t="s">
        <v>11</v>
      </c>
      <c r="K723" s="10">
        <v>0.34</v>
      </c>
      <c r="L723" s="10">
        <v>12</v>
      </c>
      <c r="M723" s="5" t="str">
        <f>CONCATENATE(VLOOKUP(B723,[1]Export!$M:$BD,10,0)," ",VLOOKUP(B723,[1]Export!$M:$BD,8,0)," ",VLOOKUP(B723,[1]Export!$M:$BD,9,0))</f>
        <v>ŞEICA MICĂ  PRINCIPALĂ  70</v>
      </c>
      <c r="N723" s="6" t="str">
        <f>VLOOKUP(B723,[1]Export!$M:$BD,12,0)</f>
        <v>0269514505</v>
      </c>
      <c r="O723" s="6" t="str">
        <f>VLOOKUP(B723,[1]Export!$M:$BD,13,0)</f>
        <v>0269514505</v>
      </c>
      <c r="P723" s="6" t="str">
        <f>VLOOKUP(B723,[1]Export!$M:$BD,14,0)</f>
        <v>scseicamica@yahoo.com</v>
      </c>
      <c r="Q723" s="6" t="str">
        <f>VLOOKUP(B723,[1]Export!$M:$BD,22,0)</f>
        <v/>
      </c>
    </row>
    <row r="724" spans="1:17" ht="28.8" x14ac:dyDescent="0.3">
      <c r="A724" s="7" t="s">
        <v>372</v>
      </c>
      <c r="B724" s="5" t="s">
        <v>375</v>
      </c>
      <c r="C724" s="5" t="s">
        <v>371</v>
      </c>
      <c r="D724" s="6" t="s">
        <v>10</v>
      </c>
      <c r="E724" s="5" t="s">
        <v>13</v>
      </c>
      <c r="F724" s="6" t="s">
        <v>10</v>
      </c>
      <c r="G724" s="5" t="s">
        <v>429</v>
      </c>
      <c r="H724" s="5" t="s">
        <v>11</v>
      </c>
      <c r="I724" s="5" t="s">
        <v>11</v>
      </c>
      <c r="J724" s="5" t="s">
        <v>11</v>
      </c>
      <c r="K724" s="10">
        <v>0.33</v>
      </c>
      <c r="L724" s="10">
        <v>7</v>
      </c>
      <c r="M724" s="5" t="str">
        <f>CONCATENATE(VLOOKUP(B724,[1]Export!$M:$BD,10,0)," ",VLOOKUP(B724,[1]Export!$M:$BD,8,0)," ",VLOOKUP(B724,[1]Export!$M:$BD,9,0))</f>
        <v>ŞEICA MICĂ  PRINCIPALĂ  70</v>
      </c>
      <c r="N724" s="6" t="str">
        <f>VLOOKUP(B724,[1]Export!$M:$BD,12,0)</f>
        <v>0269514505</v>
      </c>
      <c r="O724" s="6" t="str">
        <f>VLOOKUP(B724,[1]Export!$M:$BD,13,0)</f>
        <v>0269514505</v>
      </c>
      <c r="P724" s="6" t="str">
        <f>VLOOKUP(B724,[1]Export!$M:$BD,14,0)</f>
        <v>scseicamica@yahoo.com</v>
      </c>
      <c r="Q724" s="6" t="str">
        <f>VLOOKUP(B724,[1]Export!$M:$BD,22,0)</f>
        <v/>
      </c>
    </row>
    <row r="725" spans="1:17" ht="28.8" x14ac:dyDescent="0.3">
      <c r="A725" s="7" t="s">
        <v>372</v>
      </c>
      <c r="B725" s="5" t="s">
        <v>375</v>
      </c>
      <c r="C725" s="5" t="s">
        <v>371</v>
      </c>
      <c r="D725" s="6" t="s">
        <v>10</v>
      </c>
      <c r="E725" s="5" t="s">
        <v>14</v>
      </c>
      <c r="F725" s="6" t="s">
        <v>10</v>
      </c>
      <c r="G725" s="5" t="s">
        <v>429</v>
      </c>
      <c r="H725" s="5" t="s">
        <v>11</v>
      </c>
      <c r="I725" s="5" t="s">
        <v>11</v>
      </c>
      <c r="J725" s="5" t="s">
        <v>11</v>
      </c>
      <c r="K725" s="10">
        <v>0.33</v>
      </c>
      <c r="L725" s="10">
        <v>5</v>
      </c>
      <c r="M725" s="5" t="str">
        <f>CONCATENATE(VLOOKUP(B725,[1]Export!$M:$BD,10,0)," ",VLOOKUP(B725,[1]Export!$M:$BD,8,0)," ",VLOOKUP(B725,[1]Export!$M:$BD,9,0))</f>
        <v>ŞEICA MICĂ  PRINCIPALĂ  70</v>
      </c>
      <c r="N725" s="6" t="str">
        <f>VLOOKUP(B725,[1]Export!$M:$BD,12,0)</f>
        <v>0269514505</v>
      </c>
      <c r="O725" s="6" t="str">
        <f>VLOOKUP(B725,[1]Export!$M:$BD,13,0)</f>
        <v>0269514505</v>
      </c>
      <c r="P725" s="6" t="str">
        <f>VLOOKUP(B725,[1]Export!$M:$BD,14,0)</f>
        <v>scseicamica@yahoo.com</v>
      </c>
      <c r="Q725" s="6" t="str">
        <f>VLOOKUP(B725,[1]Export!$M:$BD,22,0)</f>
        <v/>
      </c>
    </row>
    <row r="726" spans="1:17" ht="43.2" x14ac:dyDescent="0.3">
      <c r="A726" s="7" t="s">
        <v>378</v>
      </c>
      <c r="B726" s="5" t="s">
        <v>383</v>
      </c>
      <c r="C726" s="5" t="s">
        <v>376</v>
      </c>
      <c r="D726" s="6" t="s">
        <v>10</v>
      </c>
      <c r="E726" s="5" t="s">
        <v>12</v>
      </c>
      <c r="F726" s="6" t="s">
        <v>10</v>
      </c>
      <c r="G726" s="5" t="s">
        <v>430</v>
      </c>
      <c r="H726" s="5" t="s">
        <v>11</v>
      </c>
      <c r="I726" s="5" t="s">
        <v>11</v>
      </c>
      <c r="J726" s="5" t="s">
        <v>11</v>
      </c>
      <c r="K726" s="10">
        <v>2</v>
      </c>
      <c r="L726" s="10">
        <v>46</v>
      </c>
      <c r="M726" s="5" t="str">
        <f>CONCATENATE(VLOOKUP(B726,[1]Export!$M:$BD,10,0)," ",VLOOKUP(B726,[1]Export!$M:$BD,8,0)," ",VLOOKUP(B726,[1]Export!$M:$BD,9,0))</f>
        <v>ŞELIMBĂR DOMANA STANCA 9A</v>
      </c>
      <c r="N726" s="6" t="str">
        <f>VLOOKUP(B726,[1]Export!$M:$BD,12,0)</f>
        <v>0269560255</v>
      </c>
      <c r="O726" s="6" t="str">
        <f>VLOOKUP(B726,[1]Export!$M:$BD,13,0)</f>
        <v>0269560255</v>
      </c>
      <c r="P726" s="6" t="str">
        <f>VLOOKUP(B726,[1]Export!$M:$BD,14,0)</f>
        <v>scselimbar@yahoo.com</v>
      </c>
      <c r="Q726" s="6" t="str">
        <f>VLOOKUP(B726,[1]Export!$M:$BD,22,0)</f>
        <v>https://scoalaselimbar.ro</v>
      </c>
    </row>
    <row r="727" spans="1:17" ht="43.2" x14ac:dyDescent="0.3">
      <c r="A727" s="7" t="s">
        <v>378</v>
      </c>
      <c r="B727" s="5" t="s">
        <v>383</v>
      </c>
      <c r="C727" s="5" t="s">
        <v>376</v>
      </c>
      <c r="D727" s="6" t="s">
        <v>10</v>
      </c>
      <c r="E727" s="5" t="s">
        <v>13</v>
      </c>
      <c r="F727" s="6" t="s">
        <v>10</v>
      </c>
      <c r="G727" s="5" t="s">
        <v>430</v>
      </c>
      <c r="H727" s="5" t="s">
        <v>11</v>
      </c>
      <c r="I727" s="5" t="s">
        <v>11</v>
      </c>
      <c r="J727" s="5" t="s">
        <v>11</v>
      </c>
      <c r="K727" s="10">
        <v>2</v>
      </c>
      <c r="L727" s="10">
        <v>46</v>
      </c>
      <c r="M727" s="5" t="str">
        <f>CONCATENATE(VLOOKUP(B727,[1]Export!$M:$BD,10,0)," ",VLOOKUP(B727,[1]Export!$M:$BD,8,0)," ",VLOOKUP(B727,[1]Export!$M:$BD,9,0))</f>
        <v>ŞELIMBĂR DOMANA STANCA 9A</v>
      </c>
      <c r="N727" s="6" t="str">
        <f>VLOOKUP(B727,[1]Export!$M:$BD,12,0)</f>
        <v>0269560255</v>
      </c>
      <c r="O727" s="6" t="str">
        <f>VLOOKUP(B727,[1]Export!$M:$BD,13,0)</f>
        <v>0269560255</v>
      </c>
      <c r="P727" s="6" t="str">
        <f>VLOOKUP(B727,[1]Export!$M:$BD,14,0)</f>
        <v>scselimbar@yahoo.com</v>
      </c>
      <c r="Q727" s="6" t="str">
        <f>VLOOKUP(B727,[1]Export!$M:$BD,22,0)</f>
        <v>https://scoalaselimbar.ro</v>
      </c>
    </row>
    <row r="728" spans="1:17" ht="43.2" x14ac:dyDescent="0.3">
      <c r="A728" s="7" t="s">
        <v>378</v>
      </c>
      <c r="B728" s="5" t="s">
        <v>383</v>
      </c>
      <c r="C728" s="5" t="s">
        <v>376</v>
      </c>
      <c r="D728" s="6" t="s">
        <v>10</v>
      </c>
      <c r="E728" s="5" t="s">
        <v>14</v>
      </c>
      <c r="F728" s="6" t="s">
        <v>10</v>
      </c>
      <c r="G728" s="5" t="s">
        <v>430</v>
      </c>
      <c r="H728" s="5" t="s">
        <v>11</v>
      </c>
      <c r="I728" s="5" t="s">
        <v>11</v>
      </c>
      <c r="J728" s="5" t="s">
        <v>11</v>
      </c>
      <c r="K728" s="10">
        <v>2</v>
      </c>
      <c r="L728" s="10">
        <v>46</v>
      </c>
      <c r="M728" s="5" t="str">
        <f>CONCATENATE(VLOOKUP(B728,[1]Export!$M:$BD,10,0)," ",VLOOKUP(B728,[1]Export!$M:$BD,8,0)," ",VLOOKUP(B728,[1]Export!$M:$BD,9,0))</f>
        <v>ŞELIMBĂR DOMANA STANCA 9A</v>
      </c>
      <c r="N728" s="6" t="str">
        <f>VLOOKUP(B728,[1]Export!$M:$BD,12,0)</f>
        <v>0269560255</v>
      </c>
      <c r="O728" s="6" t="str">
        <f>VLOOKUP(B728,[1]Export!$M:$BD,13,0)</f>
        <v>0269560255</v>
      </c>
      <c r="P728" s="6" t="str">
        <f>VLOOKUP(B728,[1]Export!$M:$BD,14,0)</f>
        <v>scselimbar@yahoo.com</v>
      </c>
      <c r="Q728" s="6" t="str">
        <f>VLOOKUP(B728,[1]Export!$M:$BD,22,0)</f>
        <v>https://scoalaselimbar.ro</v>
      </c>
    </row>
    <row r="729" spans="1:17" ht="43.2" x14ac:dyDescent="0.3">
      <c r="A729" s="7" t="s">
        <v>377</v>
      </c>
      <c r="B729" s="5" t="s">
        <v>377</v>
      </c>
      <c r="C729" s="5" t="s">
        <v>376</v>
      </c>
      <c r="D729" s="6" t="s">
        <v>103</v>
      </c>
      <c r="E729" s="5" t="s">
        <v>12</v>
      </c>
      <c r="F729" s="6" t="s">
        <v>103</v>
      </c>
      <c r="G729" s="5" t="s">
        <v>431</v>
      </c>
      <c r="H729" s="5" t="s">
        <v>11</v>
      </c>
      <c r="I729" s="5" t="s">
        <v>11</v>
      </c>
      <c r="J729" s="5" t="s">
        <v>11</v>
      </c>
      <c r="K729" s="10">
        <v>1</v>
      </c>
      <c r="L729" s="10">
        <v>18</v>
      </c>
      <c r="M729" s="5" t="str">
        <f>CONCATENATE(VLOOKUP(B729,[1]Export!$M:$BD,10,0)," ",VLOOKUP(B729,[1]Export!$M:$BD,8,0)," ",VLOOKUP(B729,[1]Export!$M:$BD,9,0))</f>
        <v>ŞELIMBĂR MIHAI VITEAZU 169</v>
      </c>
      <c r="N729" s="6" t="str">
        <f>VLOOKUP(B729,[1]Export!$M:$BD,12,0)</f>
        <v>0756519888</v>
      </c>
      <c r="O729" s="6" t="str">
        <f>VLOOKUP(B729,[1]Export!$M:$BD,13,0)</f>
        <v>0756519888</v>
      </c>
      <c r="P729" s="6" t="str">
        <f>VLOOKUP(B729,[1]Export!$M:$BD,14,0)</f>
        <v>kinderklubmaranata@yahoo.com</v>
      </c>
      <c r="Q729" s="6" t="str">
        <f>VLOOKUP(B729,[1]Export!$M:$BD,22,0)</f>
        <v/>
      </c>
    </row>
    <row r="730" spans="1:17" ht="43.2" x14ac:dyDescent="0.3">
      <c r="A730" s="7" t="s">
        <v>377</v>
      </c>
      <c r="B730" s="5" t="s">
        <v>377</v>
      </c>
      <c r="C730" s="5" t="s">
        <v>376</v>
      </c>
      <c r="D730" s="6" t="s">
        <v>103</v>
      </c>
      <c r="E730" s="5" t="s">
        <v>13</v>
      </c>
      <c r="F730" s="6" t="s">
        <v>103</v>
      </c>
      <c r="G730" s="5" t="s">
        <v>431</v>
      </c>
      <c r="H730" s="5" t="s">
        <v>11</v>
      </c>
      <c r="I730" s="5" t="s">
        <v>11</v>
      </c>
      <c r="J730" s="5" t="s">
        <v>11</v>
      </c>
      <c r="K730" s="10">
        <v>1</v>
      </c>
      <c r="L730" s="10">
        <v>10</v>
      </c>
      <c r="M730" s="5" t="str">
        <f>CONCATENATE(VLOOKUP(B730,[1]Export!$M:$BD,10,0)," ",VLOOKUP(B730,[1]Export!$M:$BD,8,0)," ",VLOOKUP(B730,[1]Export!$M:$BD,9,0))</f>
        <v>ŞELIMBĂR MIHAI VITEAZU 169</v>
      </c>
      <c r="N730" s="6" t="str">
        <f>VLOOKUP(B730,[1]Export!$M:$BD,12,0)</f>
        <v>0756519888</v>
      </c>
      <c r="O730" s="6" t="str">
        <f>VLOOKUP(B730,[1]Export!$M:$BD,13,0)</f>
        <v>0756519888</v>
      </c>
      <c r="P730" s="6" t="str">
        <f>VLOOKUP(B730,[1]Export!$M:$BD,14,0)</f>
        <v>kinderklubmaranata@yahoo.com</v>
      </c>
      <c r="Q730" s="6" t="str">
        <f>VLOOKUP(B730,[1]Export!$M:$BD,22,0)</f>
        <v/>
      </c>
    </row>
    <row r="731" spans="1:17" ht="43.2" x14ac:dyDescent="0.3">
      <c r="A731" s="7" t="s">
        <v>377</v>
      </c>
      <c r="B731" s="5" t="s">
        <v>377</v>
      </c>
      <c r="C731" s="5" t="s">
        <v>376</v>
      </c>
      <c r="D731" s="6" t="s">
        <v>103</v>
      </c>
      <c r="E731" s="5" t="s">
        <v>14</v>
      </c>
      <c r="F731" s="6" t="s">
        <v>103</v>
      </c>
      <c r="G731" s="5" t="s">
        <v>431</v>
      </c>
      <c r="H731" s="5" t="s">
        <v>11</v>
      </c>
      <c r="I731" s="5" t="s">
        <v>11</v>
      </c>
      <c r="J731" s="5" t="s">
        <v>11</v>
      </c>
      <c r="K731" s="10">
        <v>1</v>
      </c>
      <c r="L731" s="10">
        <v>12</v>
      </c>
      <c r="M731" s="5" t="str">
        <f>CONCATENATE(VLOOKUP(B731,[1]Export!$M:$BD,10,0)," ",VLOOKUP(B731,[1]Export!$M:$BD,8,0)," ",VLOOKUP(B731,[1]Export!$M:$BD,9,0))</f>
        <v>ŞELIMBĂR MIHAI VITEAZU 169</v>
      </c>
      <c r="N731" s="6" t="str">
        <f>VLOOKUP(B731,[1]Export!$M:$BD,12,0)</f>
        <v>0756519888</v>
      </c>
      <c r="O731" s="6" t="str">
        <f>VLOOKUP(B731,[1]Export!$M:$BD,13,0)</f>
        <v>0756519888</v>
      </c>
      <c r="P731" s="6" t="str">
        <f>VLOOKUP(B731,[1]Export!$M:$BD,14,0)</f>
        <v>kinderklubmaranata@yahoo.com</v>
      </c>
      <c r="Q731" s="6" t="str">
        <f>VLOOKUP(B731,[1]Export!$M:$BD,22,0)</f>
        <v/>
      </c>
    </row>
    <row r="732" spans="1:17" ht="28.8" x14ac:dyDescent="0.3">
      <c r="A732" s="7" t="s">
        <v>378</v>
      </c>
      <c r="B732" s="5" t="s">
        <v>384</v>
      </c>
      <c r="C732" s="5" t="s">
        <v>376</v>
      </c>
      <c r="D732" s="6" t="s">
        <v>10</v>
      </c>
      <c r="E732" s="5" t="s">
        <v>12</v>
      </c>
      <c r="F732" s="6" t="s">
        <v>10</v>
      </c>
      <c r="G732" s="5" t="s">
        <v>429</v>
      </c>
      <c r="H732" s="5" t="s">
        <v>11</v>
      </c>
      <c r="I732" s="5" t="s">
        <v>11</v>
      </c>
      <c r="J732" s="5" t="s">
        <v>11</v>
      </c>
      <c r="K732" s="10">
        <v>0.34</v>
      </c>
      <c r="L732" s="10">
        <v>7</v>
      </c>
      <c r="M732" s="5" t="str">
        <f>CONCATENATE(VLOOKUP(B732,[1]Export!$M:$BD,10,0)," ",VLOOKUP(B732,[1]Export!$M:$BD,8,0)," ",VLOOKUP(B732,[1]Export!$M:$BD,9,0))</f>
        <v>ŞELIMBĂR MIHAI VITEAZU  164</v>
      </c>
      <c r="N732" s="6" t="str">
        <f>VLOOKUP(B732,[1]Export!$M:$BD,12,0)</f>
        <v>0369452472</v>
      </c>
      <c r="O732" s="6" t="str">
        <f>VLOOKUP(B732,[1]Export!$M:$BD,13,0)</f>
        <v>0269560255</v>
      </c>
      <c r="P732" s="6" t="str">
        <f>VLOOKUP(B732,[1]Export!$M:$BD,14,0)</f>
        <v>scselimbar@yahoo.com</v>
      </c>
      <c r="Q732" s="6" t="str">
        <f>VLOOKUP(B732,[1]Export!$M:$BD,22,0)</f>
        <v>https://scoalaselimbar.ro</v>
      </c>
    </row>
    <row r="733" spans="1:17" ht="28.8" x14ac:dyDescent="0.3">
      <c r="A733" s="7" t="s">
        <v>378</v>
      </c>
      <c r="B733" s="5" t="s">
        <v>384</v>
      </c>
      <c r="C733" s="5" t="s">
        <v>376</v>
      </c>
      <c r="D733" s="6" t="s">
        <v>10</v>
      </c>
      <c r="E733" s="5" t="s">
        <v>12</v>
      </c>
      <c r="F733" s="6" t="s">
        <v>10</v>
      </c>
      <c r="G733" s="5" t="s">
        <v>430</v>
      </c>
      <c r="H733" s="5" t="s">
        <v>11</v>
      </c>
      <c r="I733" s="5" t="s">
        <v>11</v>
      </c>
      <c r="J733" s="5" t="s">
        <v>11</v>
      </c>
      <c r="K733" s="10">
        <v>1</v>
      </c>
      <c r="L733" s="10">
        <v>23</v>
      </c>
      <c r="M733" s="5" t="str">
        <f>CONCATENATE(VLOOKUP(B733,[1]Export!$M:$BD,10,0)," ",VLOOKUP(B733,[1]Export!$M:$BD,8,0)," ",VLOOKUP(B733,[1]Export!$M:$BD,9,0))</f>
        <v>ŞELIMBĂR MIHAI VITEAZU  164</v>
      </c>
      <c r="N733" s="6" t="str">
        <f>VLOOKUP(B733,[1]Export!$M:$BD,12,0)</f>
        <v>0369452472</v>
      </c>
      <c r="O733" s="6" t="str">
        <f>VLOOKUP(B733,[1]Export!$M:$BD,13,0)</f>
        <v>0269560255</v>
      </c>
      <c r="P733" s="6" t="str">
        <f>VLOOKUP(B733,[1]Export!$M:$BD,14,0)</f>
        <v>scselimbar@yahoo.com</v>
      </c>
      <c r="Q733" s="6" t="str">
        <f>VLOOKUP(B733,[1]Export!$M:$BD,22,0)</f>
        <v>https://scoalaselimbar.ro</v>
      </c>
    </row>
    <row r="734" spans="1:17" ht="28.8" x14ac:dyDescent="0.3">
      <c r="A734" s="7" t="s">
        <v>378</v>
      </c>
      <c r="B734" s="5" t="s">
        <v>384</v>
      </c>
      <c r="C734" s="5" t="s">
        <v>376</v>
      </c>
      <c r="D734" s="6" t="s">
        <v>10</v>
      </c>
      <c r="E734" s="5" t="s">
        <v>12</v>
      </c>
      <c r="F734" s="6" t="s">
        <v>10</v>
      </c>
      <c r="G734" s="5" t="s">
        <v>432</v>
      </c>
      <c r="H734" s="5" t="s">
        <v>11</v>
      </c>
      <c r="I734" s="5" t="s">
        <v>11</v>
      </c>
      <c r="J734" s="5" t="s">
        <v>11</v>
      </c>
      <c r="K734" s="10">
        <v>0.34</v>
      </c>
      <c r="L734" s="10">
        <v>8</v>
      </c>
      <c r="M734" s="5" t="str">
        <f>CONCATENATE(VLOOKUP(B734,[1]Export!$M:$BD,10,0)," ",VLOOKUP(B734,[1]Export!$M:$BD,8,0)," ",VLOOKUP(B734,[1]Export!$M:$BD,9,0))</f>
        <v>ŞELIMBĂR MIHAI VITEAZU  164</v>
      </c>
      <c r="N734" s="6" t="str">
        <f>VLOOKUP(B734,[1]Export!$M:$BD,12,0)</f>
        <v>0369452472</v>
      </c>
      <c r="O734" s="6" t="str">
        <f>VLOOKUP(B734,[1]Export!$M:$BD,13,0)</f>
        <v>0269560255</v>
      </c>
      <c r="P734" s="6" t="str">
        <f>VLOOKUP(B734,[1]Export!$M:$BD,14,0)</f>
        <v>scselimbar@yahoo.com</v>
      </c>
      <c r="Q734" s="6" t="str">
        <f>VLOOKUP(B734,[1]Export!$M:$BD,22,0)</f>
        <v>https://scoalaselimbar.ro</v>
      </c>
    </row>
    <row r="735" spans="1:17" ht="28.8" x14ac:dyDescent="0.3">
      <c r="A735" s="7" t="s">
        <v>378</v>
      </c>
      <c r="B735" s="5" t="s">
        <v>384</v>
      </c>
      <c r="C735" s="5" t="s">
        <v>376</v>
      </c>
      <c r="D735" s="6" t="s">
        <v>10</v>
      </c>
      <c r="E735" s="5" t="s">
        <v>13</v>
      </c>
      <c r="F735" s="6" t="s">
        <v>10</v>
      </c>
      <c r="G735" s="5" t="s">
        <v>430</v>
      </c>
      <c r="H735" s="5" t="s">
        <v>11</v>
      </c>
      <c r="I735" s="5" t="s">
        <v>11</v>
      </c>
      <c r="J735" s="5" t="s">
        <v>11</v>
      </c>
      <c r="K735" s="10">
        <v>2</v>
      </c>
      <c r="L735" s="10">
        <v>46</v>
      </c>
      <c r="M735" s="5" t="str">
        <f>CONCATENATE(VLOOKUP(B735,[1]Export!$M:$BD,10,0)," ",VLOOKUP(B735,[1]Export!$M:$BD,8,0)," ",VLOOKUP(B735,[1]Export!$M:$BD,9,0))</f>
        <v>ŞELIMBĂR MIHAI VITEAZU  164</v>
      </c>
      <c r="N735" s="6" t="str">
        <f>VLOOKUP(B735,[1]Export!$M:$BD,12,0)</f>
        <v>0369452472</v>
      </c>
      <c r="O735" s="6" t="str">
        <f>VLOOKUP(B735,[1]Export!$M:$BD,13,0)</f>
        <v>0269560255</v>
      </c>
      <c r="P735" s="6" t="str">
        <f>VLOOKUP(B735,[1]Export!$M:$BD,14,0)</f>
        <v>scselimbar@yahoo.com</v>
      </c>
      <c r="Q735" s="6" t="str">
        <f>VLOOKUP(B735,[1]Export!$M:$BD,22,0)</f>
        <v>https://scoalaselimbar.ro</v>
      </c>
    </row>
    <row r="736" spans="1:17" ht="28.8" x14ac:dyDescent="0.3">
      <c r="A736" s="7" t="s">
        <v>378</v>
      </c>
      <c r="B736" s="5" t="s">
        <v>384</v>
      </c>
      <c r="C736" s="5" t="s">
        <v>376</v>
      </c>
      <c r="D736" s="6" t="s">
        <v>10</v>
      </c>
      <c r="E736" s="5" t="s">
        <v>13</v>
      </c>
      <c r="F736" s="6" t="s">
        <v>10</v>
      </c>
      <c r="G736" s="5" t="s">
        <v>429</v>
      </c>
      <c r="H736" s="5" t="s">
        <v>11</v>
      </c>
      <c r="I736" s="5" t="s">
        <v>11</v>
      </c>
      <c r="J736" s="5" t="s">
        <v>11</v>
      </c>
      <c r="K736" s="10">
        <v>0.33</v>
      </c>
      <c r="L736" s="10">
        <v>8</v>
      </c>
      <c r="M736" s="5" t="str">
        <f>CONCATENATE(VLOOKUP(B736,[1]Export!$M:$BD,10,0)," ",VLOOKUP(B736,[1]Export!$M:$BD,8,0)," ",VLOOKUP(B736,[1]Export!$M:$BD,9,0))</f>
        <v>ŞELIMBĂR MIHAI VITEAZU  164</v>
      </c>
      <c r="N736" s="6" t="str">
        <f>VLOOKUP(B736,[1]Export!$M:$BD,12,0)</f>
        <v>0369452472</v>
      </c>
      <c r="O736" s="6" t="str">
        <f>VLOOKUP(B736,[1]Export!$M:$BD,13,0)</f>
        <v>0269560255</v>
      </c>
      <c r="P736" s="6" t="str">
        <f>VLOOKUP(B736,[1]Export!$M:$BD,14,0)</f>
        <v>scselimbar@yahoo.com</v>
      </c>
      <c r="Q736" s="6" t="str">
        <f>VLOOKUP(B736,[1]Export!$M:$BD,22,0)</f>
        <v>https://scoalaselimbar.ro</v>
      </c>
    </row>
    <row r="737" spans="1:17" ht="28.8" x14ac:dyDescent="0.3">
      <c r="A737" s="7" t="s">
        <v>378</v>
      </c>
      <c r="B737" s="5" t="s">
        <v>384</v>
      </c>
      <c r="C737" s="5" t="s">
        <v>376</v>
      </c>
      <c r="D737" s="6" t="s">
        <v>10</v>
      </c>
      <c r="E737" s="5" t="s">
        <v>13</v>
      </c>
      <c r="F737" s="6" t="s">
        <v>10</v>
      </c>
      <c r="G737" s="5" t="s">
        <v>432</v>
      </c>
      <c r="H737" s="5" t="s">
        <v>11</v>
      </c>
      <c r="I737" s="5" t="s">
        <v>11</v>
      </c>
      <c r="J737" s="5" t="s">
        <v>11</v>
      </c>
      <c r="K737" s="10">
        <v>0.33</v>
      </c>
      <c r="L737" s="10">
        <v>6</v>
      </c>
      <c r="M737" s="5" t="str">
        <f>CONCATENATE(VLOOKUP(B737,[1]Export!$M:$BD,10,0)," ",VLOOKUP(B737,[1]Export!$M:$BD,8,0)," ",VLOOKUP(B737,[1]Export!$M:$BD,9,0))</f>
        <v>ŞELIMBĂR MIHAI VITEAZU  164</v>
      </c>
      <c r="N737" s="6" t="str">
        <f>VLOOKUP(B737,[1]Export!$M:$BD,12,0)</f>
        <v>0369452472</v>
      </c>
      <c r="O737" s="6" t="str">
        <f>VLOOKUP(B737,[1]Export!$M:$BD,13,0)</f>
        <v>0269560255</v>
      </c>
      <c r="P737" s="6" t="str">
        <f>VLOOKUP(B737,[1]Export!$M:$BD,14,0)</f>
        <v>scselimbar@yahoo.com</v>
      </c>
      <c r="Q737" s="6" t="str">
        <f>VLOOKUP(B737,[1]Export!$M:$BD,22,0)</f>
        <v>https://scoalaselimbar.ro</v>
      </c>
    </row>
    <row r="738" spans="1:17" ht="28.8" x14ac:dyDescent="0.3">
      <c r="A738" s="7" t="s">
        <v>378</v>
      </c>
      <c r="B738" s="5" t="s">
        <v>384</v>
      </c>
      <c r="C738" s="5" t="s">
        <v>376</v>
      </c>
      <c r="D738" s="6" t="s">
        <v>10</v>
      </c>
      <c r="E738" s="5" t="s">
        <v>14</v>
      </c>
      <c r="F738" s="6" t="s">
        <v>10</v>
      </c>
      <c r="G738" s="5" t="s">
        <v>432</v>
      </c>
      <c r="H738" s="5" t="s">
        <v>11</v>
      </c>
      <c r="I738" s="5" t="s">
        <v>11</v>
      </c>
      <c r="J738" s="5" t="s">
        <v>11</v>
      </c>
      <c r="K738" s="10">
        <v>0.33</v>
      </c>
      <c r="L738" s="10">
        <v>9</v>
      </c>
      <c r="M738" s="5" t="str">
        <f>CONCATENATE(VLOOKUP(B738,[1]Export!$M:$BD,10,0)," ",VLOOKUP(B738,[1]Export!$M:$BD,8,0)," ",VLOOKUP(B738,[1]Export!$M:$BD,9,0))</f>
        <v>ŞELIMBĂR MIHAI VITEAZU  164</v>
      </c>
      <c r="N738" s="6" t="str">
        <f>VLOOKUP(B738,[1]Export!$M:$BD,12,0)</f>
        <v>0369452472</v>
      </c>
      <c r="O738" s="6" t="str">
        <f>VLOOKUP(B738,[1]Export!$M:$BD,13,0)</f>
        <v>0269560255</v>
      </c>
      <c r="P738" s="6" t="str">
        <f>VLOOKUP(B738,[1]Export!$M:$BD,14,0)</f>
        <v>scselimbar@yahoo.com</v>
      </c>
      <c r="Q738" s="6" t="str">
        <f>VLOOKUP(B738,[1]Export!$M:$BD,22,0)</f>
        <v>https://scoalaselimbar.ro</v>
      </c>
    </row>
    <row r="739" spans="1:17" ht="28.8" x14ac:dyDescent="0.3">
      <c r="A739" s="7" t="s">
        <v>378</v>
      </c>
      <c r="B739" s="5" t="s">
        <v>384</v>
      </c>
      <c r="C739" s="5" t="s">
        <v>376</v>
      </c>
      <c r="D739" s="6" t="s">
        <v>10</v>
      </c>
      <c r="E739" s="5" t="s">
        <v>14</v>
      </c>
      <c r="F739" s="6" t="s">
        <v>10</v>
      </c>
      <c r="G739" s="5" t="s">
        <v>429</v>
      </c>
      <c r="H739" s="5" t="s">
        <v>11</v>
      </c>
      <c r="I739" s="5" t="s">
        <v>11</v>
      </c>
      <c r="J739" s="5" t="s">
        <v>11</v>
      </c>
      <c r="K739" s="10">
        <v>0.33</v>
      </c>
      <c r="L739" s="10">
        <v>8</v>
      </c>
      <c r="M739" s="5" t="str">
        <f>CONCATENATE(VLOOKUP(B739,[1]Export!$M:$BD,10,0)," ",VLOOKUP(B739,[1]Export!$M:$BD,8,0)," ",VLOOKUP(B739,[1]Export!$M:$BD,9,0))</f>
        <v>ŞELIMBĂR MIHAI VITEAZU  164</v>
      </c>
      <c r="N739" s="6" t="str">
        <f>VLOOKUP(B739,[1]Export!$M:$BD,12,0)</f>
        <v>0369452472</v>
      </c>
      <c r="O739" s="6" t="str">
        <f>VLOOKUP(B739,[1]Export!$M:$BD,13,0)</f>
        <v>0269560255</v>
      </c>
      <c r="P739" s="6" t="str">
        <f>VLOOKUP(B739,[1]Export!$M:$BD,14,0)</f>
        <v>scselimbar@yahoo.com</v>
      </c>
      <c r="Q739" s="6" t="str">
        <f>VLOOKUP(B739,[1]Export!$M:$BD,22,0)</f>
        <v>https://scoalaselimbar.ro</v>
      </c>
    </row>
    <row r="740" spans="1:17" ht="28.8" x14ac:dyDescent="0.3">
      <c r="A740" s="7" t="s">
        <v>378</v>
      </c>
      <c r="B740" s="5" t="s">
        <v>384</v>
      </c>
      <c r="C740" s="5" t="s">
        <v>376</v>
      </c>
      <c r="D740" s="6" t="s">
        <v>10</v>
      </c>
      <c r="E740" s="5" t="s">
        <v>14</v>
      </c>
      <c r="F740" s="6" t="s">
        <v>10</v>
      </c>
      <c r="G740" s="5" t="s">
        <v>430</v>
      </c>
      <c r="H740" s="5" t="s">
        <v>11</v>
      </c>
      <c r="I740" s="5" t="s">
        <v>11</v>
      </c>
      <c r="J740" s="5" t="s">
        <v>11</v>
      </c>
      <c r="K740" s="10">
        <v>1</v>
      </c>
      <c r="L740" s="10">
        <v>23</v>
      </c>
      <c r="M740" s="5" t="str">
        <f>CONCATENATE(VLOOKUP(B740,[1]Export!$M:$BD,10,0)," ",VLOOKUP(B740,[1]Export!$M:$BD,8,0)," ",VLOOKUP(B740,[1]Export!$M:$BD,9,0))</f>
        <v>ŞELIMBĂR MIHAI VITEAZU  164</v>
      </c>
      <c r="N740" s="6" t="str">
        <f>VLOOKUP(B740,[1]Export!$M:$BD,12,0)</f>
        <v>0369452472</v>
      </c>
      <c r="O740" s="6" t="str">
        <f>VLOOKUP(B740,[1]Export!$M:$BD,13,0)</f>
        <v>0269560255</v>
      </c>
      <c r="P740" s="6" t="str">
        <f>VLOOKUP(B740,[1]Export!$M:$BD,14,0)</f>
        <v>scselimbar@yahoo.com</v>
      </c>
      <c r="Q740" s="6" t="str">
        <f>VLOOKUP(B740,[1]Export!$M:$BD,22,0)</f>
        <v>https://scoalaselimbar.ro</v>
      </c>
    </row>
    <row r="741" spans="1:17" ht="28.8" x14ac:dyDescent="0.3">
      <c r="A741" s="7" t="s">
        <v>19</v>
      </c>
      <c r="B741" s="5" t="s">
        <v>23</v>
      </c>
      <c r="C741" s="5" t="s">
        <v>24</v>
      </c>
      <c r="D741" s="6" t="s">
        <v>10</v>
      </c>
      <c r="E741" s="5" t="s">
        <v>12</v>
      </c>
      <c r="F741" s="6" t="s">
        <v>10</v>
      </c>
      <c r="G741" s="5" t="s">
        <v>429</v>
      </c>
      <c r="H741" s="5" t="s">
        <v>11</v>
      </c>
      <c r="I741" s="5" t="s">
        <v>11</v>
      </c>
      <c r="J741" s="5" t="s">
        <v>11</v>
      </c>
      <c r="K741" s="10">
        <v>0.33</v>
      </c>
      <c r="L741" s="10">
        <v>5</v>
      </c>
      <c r="M741" s="5" t="str">
        <f>CONCATENATE(VLOOKUP(B741,[1]Export!$M:$BD,10,0)," ",VLOOKUP(B741,[1]Export!$M:$BD,8,0)," ",VLOOKUP(B741,[1]Export!$M:$BD,9,0))</f>
        <v>ŞMIG OCTAVIAN GOGA 213</v>
      </c>
      <c r="N741" s="6" t="str">
        <f>VLOOKUP(B741,[1]Export!$M:$BD,12,0)</f>
        <v>0269257533</v>
      </c>
      <c r="O741" s="6" t="str">
        <f>VLOOKUP(B741,[1]Export!$M:$BD,13,0)</f>
        <v>0269257533</v>
      </c>
      <c r="P741" s="6" t="str">
        <f>VLOOKUP(B741,[1]Export!$M:$BD,14,0)</f>
        <v>scoala_alma@yahoo.com</v>
      </c>
      <c r="Q741" s="6" t="str">
        <f>VLOOKUP(B741,[1]Export!$M:$BD,22,0)</f>
        <v>www-scoala-alma-webnode-com.ro</v>
      </c>
    </row>
    <row r="742" spans="1:17" ht="28.8" x14ac:dyDescent="0.3">
      <c r="A742" s="7" t="s">
        <v>19</v>
      </c>
      <c r="B742" s="5" t="s">
        <v>23</v>
      </c>
      <c r="C742" s="5" t="s">
        <v>24</v>
      </c>
      <c r="D742" s="6" t="s">
        <v>10</v>
      </c>
      <c r="E742" s="5" t="s">
        <v>13</v>
      </c>
      <c r="F742" s="6" t="s">
        <v>10</v>
      </c>
      <c r="G742" s="5" t="s">
        <v>429</v>
      </c>
      <c r="H742" s="5" t="s">
        <v>11</v>
      </c>
      <c r="I742" s="5" t="s">
        <v>11</v>
      </c>
      <c r="J742" s="5" t="s">
        <v>11</v>
      </c>
      <c r="K742" s="10">
        <v>0.34</v>
      </c>
      <c r="L742" s="10">
        <v>7</v>
      </c>
      <c r="M742" s="5" t="str">
        <f>CONCATENATE(VLOOKUP(B742,[1]Export!$M:$BD,10,0)," ",VLOOKUP(B742,[1]Export!$M:$BD,8,0)," ",VLOOKUP(B742,[1]Export!$M:$BD,9,0))</f>
        <v>ŞMIG OCTAVIAN GOGA 213</v>
      </c>
      <c r="N742" s="6" t="str">
        <f>VLOOKUP(B742,[1]Export!$M:$BD,12,0)</f>
        <v>0269257533</v>
      </c>
      <c r="O742" s="6" t="str">
        <f>VLOOKUP(B742,[1]Export!$M:$BD,13,0)</f>
        <v>0269257533</v>
      </c>
      <c r="P742" s="6" t="str">
        <f>VLOOKUP(B742,[1]Export!$M:$BD,14,0)</f>
        <v>scoala_alma@yahoo.com</v>
      </c>
      <c r="Q742" s="6" t="str">
        <f>VLOOKUP(B742,[1]Export!$M:$BD,22,0)</f>
        <v>www-scoala-alma-webnode-com.ro</v>
      </c>
    </row>
    <row r="743" spans="1:17" ht="28.8" x14ac:dyDescent="0.3">
      <c r="A743" s="7" t="s">
        <v>19</v>
      </c>
      <c r="B743" s="5" t="s">
        <v>23</v>
      </c>
      <c r="C743" s="5" t="s">
        <v>24</v>
      </c>
      <c r="D743" s="6" t="s">
        <v>10</v>
      </c>
      <c r="E743" s="5" t="s">
        <v>14</v>
      </c>
      <c r="F743" s="6" t="s">
        <v>10</v>
      </c>
      <c r="G743" s="5" t="s">
        <v>429</v>
      </c>
      <c r="H743" s="5" t="s">
        <v>11</v>
      </c>
      <c r="I743" s="5" t="s">
        <v>11</v>
      </c>
      <c r="J743" s="5" t="s">
        <v>11</v>
      </c>
      <c r="K743" s="10">
        <v>0.33</v>
      </c>
      <c r="L743" s="10">
        <v>5</v>
      </c>
      <c r="M743" s="5" t="str">
        <f>CONCATENATE(VLOOKUP(B743,[1]Export!$M:$BD,10,0)," ",VLOOKUP(B743,[1]Export!$M:$BD,8,0)," ",VLOOKUP(B743,[1]Export!$M:$BD,9,0))</f>
        <v>ŞMIG OCTAVIAN GOGA 213</v>
      </c>
      <c r="N743" s="6" t="str">
        <f>VLOOKUP(B743,[1]Export!$M:$BD,12,0)</f>
        <v>0269257533</v>
      </c>
      <c r="O743" s="6" t="str">
        <f>VLOOKUP(B743,[1]Export!$M:$BD,13,0)</f>
        <v>0269257533</v>
      </c>
      <c r="P743" s="6" t="str">
        <f>VLOOKUP(B743,[1]Export!$M:$BD,14,0)</f>
        <v>scoala_alma@yahoo.com</v>
      </c>
      <c r="Q743" s="6" t="str">
        <f>VLOOKUP(B743,[1]Export!$M:$BD,22,0)</f>
        <v>www-scoala-alma-webnode-com.ro</v>
      </c>
    </row>
    <row r="744" spans="1:17" ht="43.2" x14ac:dyDescent="0.3">
      <c r="A744" s="7" t="s">
        <v>388</v>
      </c>
      <c r="B744" s="5" t="s">
        <v>391</v>
      </c>
      <c r="C744" s="5" t="s">
        <v>387</v>
      </c>
      <c r="D744" s="6" t="s">
        <v>10</v>
      </c>
      <c r="E744" s="5" t="s">
        <v>12</v>
      </c>
      <c r="F744" s="6" t="s">
        <v>10</v>
      </c>
      <c r="G744" s="5" t="s">
        <v>429</v>
      </c>
      <c r="H744" s="5" t="s">
        <v>11</v>
      </c>
      <c r="I744" s="5" t="s">
        <v>11</v>
      </c>
      <c r="J744" s="5" t="s">
        <v>11</v>
      </c>
      <c r="K744" s="10">
        <v>1</v>
      </c>
      <c r="L744" s="10">
        <v>20</v>
      </c>
      <c r="M744" s="5" t="str">
        <f>CONCATENATE(VLOOKUP(B744,[1]Export!$M:$BD,10,0)," ",VLOOKUP(B744,[1]Export!$M:$BD,8,0)," ",VLOOKUP(B744,[1]Export!$M:$BD,9,0))</f>
        <v>ŞURA MARE PRINCIPALA 234</v>
      </c>
      <c r="N744" s="6" t="str">
        <f>VLOOKUP(B744,[1]Export!$M:$BD,12,0)</f>
        <v>0269543246</v>
      </c>
      <c r="O744" s="6" t="str">
        <f>VLOOKUP(B744,[1]Export!$M:$BD,13,0)</f>
        <v>0269543713</v>
      </c>
      <c r="P744" s="6" t="str">
        <f>VLOOKUP(B744,[1]Export!$M:$BD,14,0)</f>
        <v>scsuramare@yahoo.com</v>
      </c>
      <c r="Q744" s="6" t="str">
        <f>VLOOKUP(B744,[1]Export!$M:$BD,22,0)</f>
        <v>www.scoalasuramare.ro</v>
      </c>
    </row>
    <row r="745" spans="1:17" ht="43.2" x14ac:dyDescent="0.3">
      <c r="A745" s="7" t="s">
        <v>388</v>
      </c>
      <c r="B745" s="5" t="s">
        <v>391</v>
      </c>
      <c r="C745" s="5" t="s">
        <v>387</v>
      </c>
      <c r="D745" s="6" t="s">
        <v>10</v>
      </c>
      <c r="E745" s="5" t="s">
        <v>12</v>
      </c>
      <c r="F745" s="6" t="s">
        <v>10</v>
      </c>
      <c r="G745" s="5" t="s">
        <v>430</v>
      </c>
      <c r="H745" s="5" t="s">
        <v>11</v>
      </c>
      <c r="I745" s="5" t="s">
        <v>11</v>
      </c>
      <c r="J745" s="5" t="s">
        <v>11</v>
      </c>
      <c r="K745" s="10">
        <v>1</v>
      </c>
      <c r="L745" s="10">
        <v>20</v>
      </c>
      <c r="M745" s="5" t="str">
        <f>CONCATENATE(VLOOKUP(B745,[1]Export!$M:$BD,10,0)," ",VLOOKUP(B745,[1]Export!$M:$BD,8,0)," ",VLOOKUP(B745,[1]Export!$M:$BD,9,0))</f>
        <v>ŞURA MARE PRINCIPALA 234</v>
      </c>
      <c r="N745" s="6" t="str">
        <f>VLOOKUP(B745,[1]Export!$M:$BD,12,0)</f>
        <v>0269543246</v>
      </c>
      <c r="O745" s="6" t="str">
        <f>VLOOKUP(B745,[1]Export!$M:$BD,13,0)</f>
        <v>0269543713</v>
      </c>
      <c r="P745" s="6" t="str">
        <f>VLOOKUP(B745,[1]Export!$M:$BD,14,0)</f>
        <v>scsuramare@yahoo.com</v>
      </c>
      <c r="Q745" s="6" t="str">
        <f>VLOOKUP(B745,[1]Export!$M:$BD,22,0)</f>
        <v>www.scoalasuramare.ro</v>
      </c>
    </row>
    <row r="746" spans="1:17" ht="43.2" x14ac:dyDescent="0.3">
      <c r="A746" s="7" t="s">
        <v>388</v>
      </c>
      <c r="B746" s="5" t="s">
        <v>391</v>
      </c>
      <c r="C746" s="5" t="s">
        <v>387</v>
      </c>
      <c r="D746" s="6" t="s">
        <v>10</v>
      </c>
      <c r="E746" s="5" t="s">
        <v>13</v>
      </c>
      <c r="F746" s="6" t="s">
        <v>10</v>
      </c>
      <c r="G746" s="5" t="s">
        <v>429</v>
      </c>
      <c r="H746" s="5" t="s">
        <v>11</v>
      </c>
      <c r="I746" s="5" t="s">
        <v>11</v>
      </c>
      <c r="J746" s="5" t="s">
        <v>11</v>
      </c>
      <c r="K746" s="10">
        <v>1</v>
      </c>
      <c r="L746" s="10">
        <v>20</v>
      </c>
      <c r="M746" s="5" t="str">
        <f>CONCATENATE(VLOOKUP(B746,[1]Export!$M:$BD,10,0)," ",VLOOKUP(B746,[1]Export!$M:$BD,8,0)," ",VLOOKUP(B746,[1]Export!$M:$BD,9,0))</f>
        <v>ŞURA MARE PRINCIPALA 234</v>
      </c>
      <c r="N746" s="6" t="str">
        <f>VLOOKUP(B746,[1]Export!$M:$BD,12,0)</f>
        <v>0269543246</v>
      </c>
      <c r="O746" s="6" t="str">
        <f>VLOOKUP(B746,[1]Export!$M:$BD,13,0)</f>
        <v>0269543713</v>
      </c>
      <c r="P746" s="6" t="str">
        <f>VLOOKUP(B746,[1]Export!$M:$BD,14,0)</f>
        <v>scsuramare@yahoo.com</v>
      </c>
      <c r="Q746" s="6" t="str">
        <f>VLOOKUP(B746,[1]Export!$M:$BD,22,0)</f>
        <v>www.scoalasuramare.ro</v>
      </c>
    </row>
    <row r="747" spans="1:17" ht="43.2" x14ac:dyDescent="0.3">
      <c r="A747" s="7" t="s">
        <v>388</v>
      </c>
      <c r="B747" s="5" t="s">
        <v>391</v>
      </c>
      <c r="C747" s="5" t="s">
        <v>387</v>
      </c>
      <c r="D747" s="6" t="s">
        <v>10</v>
      </c>
      <c r="E747" s="5" t="s">
        <v>13</v>
      </c>
      <c r="F747" s="6" t="s">
        <v>10</v>
      </c>
      <c r="G747" s="5" t="s">
        <v>430</v>
      </c>
      <c r="H747" s="5" t="s">
        <v>11</v>
      </c>
      <c r="I747" s="5" t="s">
        <v>11</v>
      </c>
      <c r="J747" s="5" t="s">
        <v>11</v>
      </c>
      <c r="K747" s="10">
        <v>1</v>
      </c>
      <c r="L747" s="10">
        <v>20</v>
      </c>
      <c r="M747" s="5" t="str">
        <f>CONCATENATE(VLOOKUP(B747,[1]Export!$M:$BD,10,0)," ",VLOOKUP(B747,[1]Export!$M:$BD,8,0)," ",VLOOKUP(B747,[1]Export!$M:$BD,9,0))</f>
        <v>ŞURA MARE PRINCIPALA 234</v>
      </c>
      <c r="N747" s="6" t="str">
        <f>VLOOKUP(B747,[1]Export!$M:$BD,12,0)</f>
        <v>0269543246</v>
      </c>
      <c r="O747" s="6" t="str">
        <f>VLOOKUP(B747,[1]Export!$M:$BD,13,0)</f>
        <v>0269543713</v>
      </c>
      <c r="P747" s="6" t="str">
        <f>VLOOKUP(B747,[1]Export!$M:$BD,14,0)</f>
        <v>scsuramare@yahoo.com</v>
      </c>
      <c r="Q747" s="6" t="str">
        <f>VLOOKUP(B747,[1]Export!$M:$BD,22,0)</f>
        <v>www.scoalasuramare.ro</v>
      </c>
    </row>
    <row r="748" spans="1:17" ht="43.2" x14ac:dyDescent="0.3">
      <c r="A748" s="7" t="s">
        <v>388</v>
      </c>
      <c r="B748" s="5" t="s">
        <v>391</v>
      </c>
      <c r="C748" s="5" t="s">
        <v>387</v>
      </c>
      <c r="D748" s="6" t="s">
        <v>10</v>
      </c>
      <c r="E748" s="5" t="s">
        <v>14</v>
      </c>
      <c r="F748" s="6" t="s">
        <v>10</v>
      </c>
      <c r="G748" s="5" t="s">
        <v>429</v>
      </c>
      <c r="H748" s="5" t="s">
        <v>11</v>
      </c>
      <c r="I748" s="5" t="s">
        <v>11</v>
      </c>
      <c r="J748" s="5" t="s">
        <v>11</v>
      </c>
      <c r="K748" s="10">
        <v>1</v>
      </c>
      <c r="L748" s="10">
        <v>20</v>
      </c>
      <c r="M748" s="5" t="str">
        <f>CONCATENATE(VLOOKUP(B748,[1]Export!$M:$BD,10,0)," ",VLOOKUP(B748,[1]Export!$M:$BD,8,0)," ",VLOOKUP(B748,[1]Export!$M:$BD,9,0))</f>
        <v>ŞURA MARE PRINCIPALA 234</v>
      </c>
      <c r="N748" s="6" t="str">
        <f>VLOOKUP(B748,[1]Export!$M:$BD,12,0)</f>
        <v>0269543246</v>
      </c>
      <c r="O748" s="6" t="str">
        <f>VLOOKUP(B748,[1]Export!$M:$BD,13,0)</f>
        <v>0269543713</v>
      </c>
      <c r="P748" s="6" t="str">
        <f>VLOOKUP(B748,[1]Export!$M:$BD,14,0)</f>
        <v>scsuramare@yahoo.com</v>
      </c>
      <c r="Q748" s="6" t="str">
        <f>VLOOKUP(B748,[1]Export!$M:$BD,22,0)</f>
        <v>www.scoalasuramare.ro</v>
      </c>
    </row>
    <row r="749" spans="1:17" ht="43.2" x14ac:dyDescent="0.3">
      <c r="A749" s="7" t="s">
        <v>388</v>
      </c>
      <c r="B749" s="5" t="s">
        <v>391</v>
      </c>
      <c r="C749" s="5" t="s">
        <v>387</v>
      </c>
      <c r="D749" s="6" t="s">
        <v>10</v>
      </c>
      <c r="E749" s="5" t="s">
        <v>14</v>
      </c>
      <c r="F749" s="6" t="s">
        <v>10</v>
      </c>
      <c r="G749" s="5" t="s">
        <v>430</v>
      </c>
      <c r="H749" s="5" t="s">
        <v>11</v>
      </c>
      <c r="I749" s="5" t="s">
        <v>11</v>
      </c>
      <c r="J749" s="5" t="s">
        <v>11</v>
      </c>
      <c r="K749" s="10">
        <v>1</v>
      </c>
      <c r="L749" s="10">
        <v>20</v>
      </c>
      <c r="M749" s="5" t="str">
        <f>CONCATENATE(VLOOKUP(B749,[1]Export!$M:$BD,10,0)," ",VLOOKUP(B749,[1]Export!$M:$BD,8,0)," ",VLOOKUP(B749,[1]Export!$M:$BD,9,0))</f>
        <v>ŞURA MARE PRINCIPALA 234</v>
      </c>
      <c r="N749" s="6" t="str">
        <f>VLOOKUP(B749,[1]Export!$M:$BD,12,0)</f>
        <v>0269543246</v>
      </c>
      <c r="O749" s="6" t="str">
        <f>VLOOKUP(B749,[1]Export!$M:$BD,13,0)</f>
        <v>0269543713</v>
      </c>
      <c r="P749" s="6" t="str">
        <f>VLOOKUP(B749,[1]Export!$M:$BD,14,0)</f>
        <v>scsuramare@yahoo.com</v>
      </c>
      <c r="Q749" s="6" t="str">
        <f>VLOOKUP(B749,[1]Export!$M:$BD,22,0)</f>
        <v>www.scoalasuramare.ro</v>
      </c>
    </row>
    <row r="750" spans="1:17" ht="43.2" x14ac:dyDescent="0.3">
      <c r="A750" s="7" t="s">
        <v>393</v>
      </c>
      <c r="B750" s="5" t="s">
        <v>396</v>
      </c>
      <c r="C750" s="5" t="s">
        <v>392</v>
      </c>
      <c r="D750" s="6" t="s">
        <v>10</v>
      </c>
      <c r="E750" s="5" t="s">
        <v>12</v>
      </c>
      <c r="F750" s="6" t="s">
        <v>10</v>
      </c>
      <c r="G750" s="5" t="s">
        <v>429</v>
      </c>
      <c r="H750" s="5" t="s">
        <v>11</v>
      </c>
      <c r="I750" s="5" t="s">
        <v>11</v>
      </c>
      <c r="J750" s="5" t="s">
        <v>11</v>
      </c>
      <c r="K750" s="10">
        <v>0.34</v>
      </c>
      <c r="L750" s="10">
        <v>5</v>
      </c>
      <c r="M750" s="5" t="str">
        <f>CONCATENATE(VLOOKUP(B750,[1]Export!$M:$BD,10,0)," ",VLOOKUP(B750,[1]Export!$M:$BD,8,0)," ",VLOOKUP(B750,[1]Export!$M:$BD,9,0))</f>
        <v>ŞURA MICĂ Soseaua Sibiului 217</v>
      </c>
      <c r="N750" s="6" t="str">
        <f>VLOOKUP(B750,[1]Export!$M:$BD,12,0)</f>
        <v>0722186894</v>
      </c>
      <c r="O750" s="6" t="str">
        <f>VLOOKUP(B750,[1]Export!$M:$BD,13,0)</f>
        <v>0269577112</v>
      </c>
      <c r="P750" s="6" t="str">
        <f>VLOOKUP(B750,[1]Export!$M:$BD,14,0)</f>
        <v>scsuramica@yahoo.com</v>
      </c>
      <c r="Q750" s="6" t="str">
        <f>VLOOKUP(B750,[1]Export!$M:$BD,22,0)</f>
        <v/>
      </c>
    </row>
    <row r="751" spans="1:17" ht="43.2" x14ac:dyDescent="0.3">
      <c r="A751" s="7" t="s">
        <v>393</v>
      </c>
      <c r="B751" s="5" t="s">
        <v>396</v>
      </c>
      <c r="C751" s="5" t="s">
        <v>392</v>
      </c>
      <c r="D751" s="6" t="s">
        <v>10</v>
      </c>
      <c r="E751" s="5" t="s">
        <v>12</v>
      </c>
      <c r="F751" s="6" t="s">
        <v>10</v>
      </c>
      <c r="G751" s="5" t="s">
        <v>430</v>
      </c>
      <c r="H751" s="5" t="s">
        <v>11</v>
      </c>
      <c r="I751" s="5" t="s">
        <v>11</v>
      </c>
      <c r="J751" s="5" t="s">
        <v>11</v>
      </c>
      <c r="K751" s="10">
        <v>1</v>
      </c>
      <c r="L751" s="10">
        <v>19</v>
      </c>
      <c r="M751" s="5" t="str">
        <f>CONCATENATE(VLOOKUP(B751,[1]Export!$M:$BD,10,0)," ",VLOOKUP(B751,[1]Export!$M:$BD,8,0)," ",VLOOKUP(B751,[1]Export!$M:$BD,9,0))</f>
        <v>ŞURA MICĂ Soseaua Sibiului 217</v>
      </c>
      <c r="N751" s="6" t="str">
        <f>VLOOKUP(B751,[1]Export!$M:$BD,12,0)</f>
        <v>0722186894</v>
      </c>
      <c r="O751" s="6" t="str">
        <f>VLOOKUP(B751,[1]Export!$M:$BD,13,0)</f>
        <v>0269577112</v>
      </c>
      <c r="P751" s="6" t="str">
        <f>VLOOKUP(B751,[1]Export!$M:$BD,14,0)</f>
        <v>scsuramica@yahoo.com</v>
      </c>
      <c r="Q751" s="6" t="str">
        <f>VLOOKUP(B751,[1]Export!$M:$BD,22,0)</f>
        <v/>
      </c>
    </row>
    <row r="752" spans="1:17" ht="43.2" x14ac:dyDescent="0.3">
      <c r="A752" s="7" t="s">
        <v>393</v>
      </c>
      <c r="B752" s="5" t="s">
        <v>396</v>
      </c>
      <c r="C752" s="5" t="s">
        <v>392</v>
      </c>
      <c r="D752" s="6" t="s">
        <v>10</v>
      </c>
      <c r="E752" s="5" t="s">
        <v>13</v>
      </c>
      <c r="F752" s="6" t="s">
        <v>10</v>
      </c>
      <c r="G752" s="5" t="s">
        <v>430</v>
      </c>
      <c r="H752" s="5" t="s">
        <v>11</v>
      </c>
      <c r="I752" s="5" t="s">
        <v>11</v>
      </c>
      <c r="J752" s="5" t="s">
        <v>11</v>
      </c>
      <c r="K752" s="10">
        <v>1</v>
      </c>
      <c r="L752" s="10">
        <v>19</v>
      </c>
      <c r="M752" s="5" t="str">
        <f>CONCATENATE(VLOOKUP(B752,[1]Export!$M:$BD,10,0)," ",VLOOKUP(B752,[1]Export!$M:$BD,8,0)," ",VLOOKUP(B752,[1]Export!$M:$BD,9,0))</f>
        <v>ŞURA MICĂ Soseaua Sibiului 217</v>
      </c>
      <c r="N752" s="6" t="str">
        <f>VLOOKUP(B752,[1]Export!$M:$BD,12,0)</f>
        <v>0722186894</v>
      </c>
      <c r="O752" s="6" t="str">
        <f>VLOOKUP(B752,[1]Export!$M:$BD,13,0)</f>
        <v>0269577112</v>
      </c>
      <c r="P752" s="6" t="str">
        <f>VLOOKUP(B752,[1]Export!$M:$BD,14,0)</f>
        <v>scsuramica@yahoo.com</v>
      </c>
      <c r="Q752" s="6" t="str">
        <f>VLOOKUP(B752,[1]Export!$M:$BD,22,0)</f>
        <v/>
      </c>
    </row>
    <row r="753" spans="1:17" ht="43.2" x14ac:dyDescent="0.3">
      <c r="A753" s="7" t="s">
        <v>393</v>
      </c>
      <c r="B753" s="5" t="s">
        <v>396</v>
      </c>
      <c r="C753" s="5" t="s">
        <v>392</v>
      </c>
      <c r="D753" s="6" t="s">
        <v>10</v>
      </c>
      <c r="E753" s="5" t="s">
        <v>13</v>
      </c>
      <c r="F753" s="6" t="s">
        <v>10</v>
      </c>
      <c r="G753" s="5" t="s">
        <v>429</v>
      </c>
      <c r="H753" s="5" t="s">
        <v>11</v>
      </c>
      <c r="I753" s="5" t="s">
        <v>11</v>
      </c>
      <c r="J753" s="5" t="s">
        <v>11</v>
      </c>
      <c r="K753" s="10">
        <v>0.33</v>
      </c>
      <c r="L753" s="10">
        <v>5</v>
      </c>
      <c r="M753" s="5" t="str">
        <f>CONCATENATE(VLOOKUP(B753,[1]Export!$M:$BD,10,0)," ",VLOOKUP(B753,[1]Export!$M:$BD,8,0)," ",VLOOKUP(B753,[1]Export!$M:$BD,9,0))</f>
        <v>ŞURA MICĂ Soseaua Sibiului 217</v>
      </c>
      <c r="N753" s="6" t="str">
        <f>VLOOKUP(B753,[1]Export!$M:$BD,12,0)</f>
        <v>0722186894</v>
      </c>
      <c r="O753" s="6" t="str">
        <f>VLOOKUP(B753,[1]Export!$M:$BD,13,0)</f>
        <v>0269577112</v>
      </c>
      <c r="P753" s="6" t="str">
        <f>VLOOKUP(B753,[1]Export!$M:$BD,14,0)</f>
        <v>scsuramica@yahoo.com</v>
      </c>
      <c r="Q753" s="6" t="str">
        <f>VLOOKUP(B753,[1]Export!$M:$BD,22,0)</f>
        <v/>
      </c>
    </row>
    <row r="754" spans="1:17" ht="43.2" x14ac:dyDescent="0.3">
      <c r="A754" s="7" t="s">
        <v>393</v>
      </c>
      <c r="B754" s="5" t="s">
        <v>396</v>
      </c>
      <c r="C754" s="5" t="s">
        <v>392</v>
      </c>
      <c r="D754" s="6" t="s">
        <v>10</v>
      </c>
      <c r="E754" s="5" t="s">
        <v>14</v>
      </c>
      <c r="F754" s="6" t="s">
        <v>10</v>
      </c>
      <c r="G754" s="5" t="s">
        <v>430</v>
      </c>
      <c r="H754" s="5" t="s">
        <v>11</v>
      </c>
      <c r="I754" s="5" t="s">
        <v>11</v>
      </c>
      <c r="J754" s="5" t="s">
        <v>11</v>
      </c>
      <c r="K754" s="10">
        <v>1</v>
      </c>
      <c r="L754" s="10">
        <v>19</v>
      </c>
      <c r="M754" s="5" t="str">
        <f>CONCATENATE(VLOOKUP(B754,[1]Export!$M:$BD,10,0)," ",VLOOKUP(B754,[1]Export!$M:$BD,8,0)," ",VLOOKUP(B754,[1]Export!$M:$BD,9,0))</f>
        <v>ŞURA MICĂ Soseaua Sibiului 217</v>
      </c>
      <c r="N754" s="6" t="str">
        <f>VLOOKUP(B754,[1]Export!$M:$BD,12,0)</f>
        <v>0722186894</v>
      </c>
      <c r="O754" s="6" t="str">
        <f>VLOOKUP(B754,[1]Export!$M:$BD,13,0)</f>
        <v>0269577112</v>
      </c>
      <c r="P754" s="6" t="str">
        <f>VLOOKUP(B754,[1]Export!$M:$BD,14,0)</f>
        <v>scsuramica@yahoo.com</v>
      </c>
      <c r="Q754" s="6" t="str">
        <f>VLOOKUP(B754,[1]Export!$M:$BD,22,0)</f>
        <v/>
      </c>
    </row>
    <row r="755" spans="1:17" ht="43.2" x14ac:dyDescent="0.3">
      <c r="A755" s="7" t="s">
        <v>393</v>
      </c>
      <c r="B755" s="5" t="s">
        <v>396</v>
      </c>
      <c r="C755" s="5" t="s">
        <v>392</v>
      </c>
      <c r="D755" s="6" t="s">
        <v>10</v>
      </c>
      <c r="E755" s="5" t="s">
        <v>14</v>
      </c>
      <c r="F755" s="6" t="s">
        <v>10</v>
      </c>
      <c r="G755" s="5" t="s">
        <v>429</v>
      </c>
      <c r="H755" s="5" t="s">
        <v>11</v>
      </c>
      <c r="I755" s="5" t="s">
        <v>11</v>
      </c>
      <c r="J755" s="5" t="s">
        <v>11</v>
      </c>
      <c r="K755" s="10">
        <v>0.33</v>
      </c>
      <c r="L755" s="10">
        <v>5</v>
      </c>
      <c r="M755" s="5" t="str">
        <f>CONCATENATE(VLOOKUP(B755,[1]Export!$M:$BD,10,0)," ",VLOOKUP(B755,[1]Export!$M:$BD,8,0)," ",VLOOKUP(B755,[1]Export!$M:$BD,9,0))</f>
        <v>ŞURA MICĂ Soseaua Sibiului 217</v>
      </c>
      <c r="N755" s="6" t="str">
        <f>VLOOKUP(B755,[1]Export!$M:$BD,12,0)</f>
        <v>0722186894</v>
      </c>
      <c r="O755" s="6" t="str">
        <f>VLOOKUP(B755,[1]Export!$M:$BD,13,0)</f>
        <v>0269577112</v>
      </c>
      <c r="P755" s="6" t="str">
        <f>VLOOKUP(B755,[1]Export!$M:$BD,14,0)</f>
        <v>scsuramica@yahoo.com</v>
      </c>
      <c r="Q755" s="6" t="str">
        <f>VLOOKUP(B755,[1]Export!$M:$BD,22,0)</f>
        <v/>
      </c>
    </row>
    <row r="756" spans="1:17" ht="43.2" x14ac:dyDescent="0.3">
      <c r="A756" s="7" t="s">
        <v>398</v>
      </c>
      <c r="B756" s="5" t="s">
        <v>399</v>
      </c>
      <c r="C756" s="5" t="s">
        <v>397</v>
      </c>
      <c r="D756" s="6" t="s">
        <v>10</v>
      </c>
      <c r="E756" s="5" t="s">
        <v>12</v>
      </c>
      <c r="F756" s="6" t="s">
        <v>10</v>
      </c>
      <c r="G756" s="5" t="s">
        <v>430</v>
      </c>
      <c r="H756" s="5" t="s">
        <v>11</v>
      </c>
      <c r="I756" s="5" t="s">
        <v>11</v>
      </c>
      <c r="J756" s="5" t="s">
        <v>11</v>
      </c>
      <c r="K756" s="10">
        <v>1</v>
      </c>
      <c r="L756" s="10">
        <v>21</v>
      </c>
      <c r="M756" s="5" t="str">
        <f>CONCATENATE(VLOOKUP(B756,[1]Export!$M:$BD,10,0)," ",VLOOKUP(B756,[1]Export!$M:$BD,8,0)," ",VLOOKUP(B756,[1]Export!$M:$BD,9,0))</f>
        <v>TĂLMACIU PIETII   16</v>
      </c>
      <c r="N756" s="6" t="str">
        <f>VLOOKUP(B756,[1]Export!$M:$BD,12,0)</f>
        <v>0269555352</v>
      </c>
      <c r="O756" s="6" t="str">
        <f>VLOOKUP(B756,[1]Export!$M:$BD,13,0)</f>
        <v>0269555352</v>
      </c>
      <c r="P756" s="6" t="str">
        <f>VLOOKUP(B756,[1]Export!$M:$BD,14,0)</f>
        <v>gtalmaciu@yahoo.com</v>
      </c>
      <c r="Q756" s="6" t="str">
        <f>VLOOKUP(B756,[1]Export!$M:$BD,22,0)</f>
        <v/>
      </c>
    </row>
    <row r="757" spans="1:17" ht="43.2" x14ac:dyDescent="0.3">
      <c r="A757" s="7" t="s">
        <v>398</v>
      </c>
      <c r="B757" s="5" t="s">
        <v>399</v>
      </c>
      <c r="C757" s="5" t="s">
        <v>397</v>
      </c>
      <c r="D757" s="6" t="s">
        <v>10</v>
      </c>
      <c r="E757" s="5" t="s">
        <v>13</v>
      </c>
      <c r="F757" s="6" t="s">
        <v>10</v>
      </c>
      <c r="G757" s="5" t="s">
        <v>429</v>
      </c>
      <c r="H757" s="5" t="s">
        <v>11</v>
      </c>
      <c r="I757" s="5" t="s">
        <v>11</v>
      </c>
      <c r="J757" s="5" t="s">
        <v>11</v>
      </c>
      <c r="K757" s="10">
        <v>1</v>
      </c>
      <c r="L757" s="10">
        <v>20</v>
      </c>
      <c r="M757" s="5" t="str">
        <f>CONCATENATE(VLOOKUP(B757,[1]Export!$M:$BD,10,0)," ",VLOOKUP(B757,[1]Export!$M:$BD,8,0)," ",VLOOKUP(B757,[1]Export!$M:$BD,9,0))</f>
        <v>TĂLMACIU PIETII   16</v>
      </c>
      <c r="N757" s="6" t="str">
        <f>VLOOKUP(B757,[1]Export!$M:$BD,12,0)</f>
        <v>0269555352</v>
      </c>
      <c r="O757" s="6" t="str">
        <f>VLOOKUP(B757,[1]Export!$M:$BD,13,0)</f>
        <v>0269555352</v>
      </c>
      <c r="P757" s="6" t="str">
        <f>VLOOKUP(B757,[1]Export!$M:$BD,14,0)</f>
        <v>gtalmaciu@yahoo.com</v>
      </c>
      <c r="Q757" s="6" t="str">
        <f>VLOOKUP(B757,[1]Export!$M:$BD,22,0)</f>
        <v/>
      </c>
    </row>
    <row r="758" spans="1:17" ht="43.2" x14ac:dyDescent="0.3">
      <c r="A758" s="7" t="s">
        <v>398</v>
      </c>
      <c r="B758" s="5" t="s">
        <v>399</v>
      </c>
      <c r="C758" s="5" t="s">
        <v>397</v>
      </c>
      <c r="D758" s="6" t="s">
        <v>10</v>
      </c>
      <c r="E758" s="5" t="s">
        <v>14</v>
      </c>
      <c r="F758" s="6" t="s">
        <v>10</v>
      </c>
      <c r="G758" s="5" t="s">
        <v>429</v>
      </c>
      <c r="H758" s="5" t="s">
        <v>11</v>
      </c>
      <c r="I758" s="5" t="s">
        <v>11</v>
      </c>
      <c r="J758" s="5" t="s">
        <v>11</v>
      </c>
      <c r="K758" s="10">
        <v>1</v>
      </c>
      <c r="L758" s="10">
        <v>17</v>
      </c>
      <c r="M758" s="5" t="str">
        <f>CONCATENATE(VLOOKUP(B758,[1]Export!$M:$BD,10,0)," ",VLOOKUP(B758,[1]Export!$M:$BD,8,0)," ",VLOOKUP(B758,[1]Export!$M:$BD,9,0))</f>
        <v>TĂLMACIU PIETII   16</v>
      </c>
      <c r="N758" s="6" t="str">
        <f>VLOOKUP(B758,[1]Export!$M:$BD,12,0)</f>
        <v>0269555352</v>
      </c>
      <c r="O758" s="6" t="str">
        <f>VLOOKUP(B758,[1]Export!$M:$BD,13,0)</f>
        <v>0269555352</v>
      </c>
      <c r="P758" s="6" t="str">
        <f>VLOOKUP(B758,[1]Export!$M:$BD,14,0)</f>
        <v>gtalmaciu@yahoo.com</v>
      </c>
      <c r="Q758" s="6" t="str">
        <f>VLOOKUP(B758,[1]Export!$M:$BD,22,0)</f>
        <v/>
      </c>
    </row>
    <row r="759" spans="1:17" ht="43.2" x14ac:dyDescent="0.3">
      <c r="A759" s="7" t="s">
        <v>398</v>
      </c>
      <c r="B759" s="5" t="s">
        <v>398</v>
      </c>
      <c r="C759" s="5" t="s">
        <v>397</v>
      </c>
      <c r="D759" s="6" t="s">
        <v>10</v>
      </c>
      <c r="E759" s="5" t="s">
        <v>12</v>
      </c>
      <c r="F759" s="6" t="s">
        <v>10</v>
      </c>
      <c r="G759" s="5" t="s">
        <v>429</v>
      </c>
      <c r="H759" s="5" t="s">
        <v>11</v>
      </c>
      <c r="I759" s="5" t="s">
        <v>11</v>
      </c>
      <c r="J759" s="5" t="s">
        <v>11</v>
      </c>
      <c r="K759" s="10">
        <v>2</v>
      </c>
      <c r="L759" s="10">
        <v>35</v>
      </c>
      <c r="M759" s="5" t="str">
        <f>CONCATENATE(VLOOKUP(B759,[1]Export!$M:$BD,10,0)," ",VLOOKUP(B759,[1]Export!$M:$BD,8,0)," ",VLOOKUP(B759,[1]Export!$M:$BD,9,0))</f>
        <v xml:space="preserve">TĂLMACIU MIHAI EMINESCU 30 </v>
      </c>
      <c r="N759" s="6" t="str">
        <f>VLOOKUP(B759,[1]Export!$M:$BD,12,0)</f>
        <v>0269555352</v>
      </c>
      <c r="O759" s="6" t="str">
        <f>VLOOKUP(B759,[1]Export!$M:$BD,13,0)</f>
        <v>0269555352</v>
      </c>
      <c r="P759" s="6" t="str">
        <f>VLOOKUP(B759,[1]Export!$M:$BD,14,0)</f>
        <v>gtalmaciu@yahoo.com</v>
      </c>
      <c r="Q759" s="6" t="str">
        <f>VLOOKUP(B759,[1]Export!$M:$BD,22,0)</f>
        <v>http://liceu.talmaciu.ro/</v>
      </c>
    </row>
    <row r="760" spans="1:17" ht="43.2" x14ac:dyDescent="0.3">
      <c r="A760" s="7" t="s">
        <v>398</v>
      </c>
      <c r="B760" s="5" t="s">
        <v>398</v>
      </c>
      <c r="C760" s="5" t="s">
        <v>397</v>
      </c>
      <c r="D760" s="6" t="s">
        <v>10</v>
      </c>
      <c r="E760" s="5" t="s">
        <v>13</v>
      </c>
      <c r="F760" s="6" t="s">
        <v>10</v>
      </c>
      <c r="G760" s="5" t="s">
        <v>429</v>
      </c>
      <c r="H760" s="5" t="s">
        <v>11</v>
      </c>
      <c r="I760" s="5" t="s">
        <v>11</v>
      </c>
      <c r="J760" s="5" t="s">
        <v>11</v>
      </c>
      <c r="K760" s="10">
        <v>1</v>
      </c>
      <c r="L760" s="10">
        <v>20</v>
      </c>
      <c r="M760" s="5" t="str">
        <f>CONCATENATE(VLOOKUP(B760,[1]Export!$M:$BD,10,0)," ",VLOOKUP(B760,[1]Export!$M:$BD,8,0)," ",VLOOKUP(B760,[1]Export!$M:$BD,9,0))</f>
        <v xml:space="preserve">TĂLMACIU MIHAI EMINESCU 30 </v>
      </c>
      <c r="N760" s="6" t="str">
        <f>VLOOKUP(B760,[1]Export!$M:$BD,12,0)</f>
        <v>0269555352</v>
      </c>
      <c r="O760" s="6" t="str">
        <f>VLOOKUP(B760,[1]Export!$M:$BD,13,0)</f>
        <v>0269555352</v>
      </c>
      <c r="P760" s="6" t="str">
        <f>VLOOKUP(B760,[1]Export!$M:$BD,14,0)</f>
        <v>gtalmaciu@yahoo.com</v>
      </c>
      <c r="Q760" s="6" t="str">
        <f>VLOOKUP(B760,[1]Export!$M:$BD,22,0)</f>
        <v>http://liceu.talmaciu.ro/</v>
      </c>
    </row>
    <row r="761" spans="1:17" ht="43.2" x14ac:dyDescent="0.3">
      <c r="A761" s="7" t="s">
        <v>398</v>
      </c>
      <c r="B761" s="5" t="s">
        <v>398</v>
      </c>
      <c r="C761" s="5" t="s">
        <v>397</v>
      </c>
      <c r="D761" s="6" t="s">
        <v>10</v>
      </c>
      <c r="E761" s="5" t="s">
        <v>13</v>
      </c>
      <c r="F761" s="6" t="s">
        <v>10</v>
      </c>
      <c r="G761" s="5" t="s">
        <v>430</v>
      </c>
      <c r="H761" s="5" t="s">
        <v>11</v>
      </c>
      <c r="I761" s="5" t="s">
        <v>11</v>
      </c>
      <c r="J761" s="5" t="s">
        <v>11</v>
      </c>
      <c r="K761" s="10">
        <v>1</v>
      </c>
      <c r="L761" s="10">
        <v>20</v>
      </c>
      <c r="M761" s="5" t="str">
        <f>CONCATENATE(VLOOKUP(B761,[1]Export!$M:$BD,10,0)," ",VLOOKUP(B761,[1]Export!$M:$BD,8,0)," ",VLOOKUP(B761,[1]Export!$M:$BD,9,0))</f>
        <v xml:space="preserve">TĂLMACIU MIHAI EMINESCU 30 </v>
      </c>
      <c r="N761" s="6" t="str">
        <f>VLOOKUP(B761,[1]Export!$M:$BD,12,0)</f>
        <v>0269555352</v>
      </c>
      <c r="O761" s="6" t="str">
        <f>VLOOKUP(B761,[1]Export!$M:$BD,13,0)</f>
        <v>0269555352</v>
      </c>
      <c r="P761" s="6" t="str">
        <f>VLOOKUP(B761,[1]Export!$M:$BD,14,0)</f>
        <v>gtalmaciu@yahoo.com</v>
      </c>
      <c r="Q761" s="6" t="str">
        <f>VLOOKUP(B761,[1]Export!$M:$BD,22,0)</f>
        <v>http://liceu.talmaciu.ro/</v>
      </c>
    </row>
    <row r="762" spans="1:17" ht="43.2" x14ac:dyDescent="0.3">
      <c r="A762" s="7" t="s">
        <v>398</v>
      </c>
      <c r="B762" s="5" t="s">
        <v>398</v>
      </c>
      <c r="C762" s="5" t="s">
        <v>397</v>
      </c>
      <c r="D762" s="6" t="s">
        <v>10</v>
      </c>
      <c r="E762" s="5" t="s">
        <v>14</v>
      </c>
      <c r="F762" s="6" t="s">
        <v>10</v>
      </c>
      <c r="G762" s="5" t="s">
        <v>429</v>
      </c>
      <c r="H762" s="5" t="s">
        <v>11</v>
      </c>
      <c r="I762" s="5" t="s">
        <v>11</v>
      </c>
      <c r="J762" s="5" t="s">
        <v>11</v>
      </c>
      <c r="K762" s="10">
        <v>2</v>
      </c>
      <c r="L762" s="10">
        <v>42</v>
      </c>
      <c r="M762" s="5" t="str">
        <f>CONCATENATE(VLOOKUP(B762,[1]Export!$M:$BD,10,0)," ",VLOOKUP(B762,[1]Export!$M:$BD,8,0)," ",VLOOKUP(B762,[1]Export!$M:$BD,9,0))</f>
        <v xml:space="preserve">TĂLMACIU MIHAI EMINESCU 30 </v>
      </c>
      <c r="N762" s="6" t="str">
        <f>VLOOKUP(B762,[1]Export!$M:$BD,12,0)</f>
        <v>0269555352</v>
      </c>
      <c r="O762" s="6" t="str">
        <f>VLOOKUP(B762,[1]Export!$M:$BD,13,0)</f>
        <v>0269555352</v>
      </c>
      <c r="P762" s="6" t="str">
        <f>VLOOKUP(B762,[1]Export!$M:$BD,14,0)</f>
        <v>gtalmaciu@yahoo.com</v>
      </c>
      <c r="Q762" s="6" t="str">
        <f>VLOOKUP(B762,[1]Export!$M:$BD,22,0)</f>
        <v>http://liceu.talmaciu.ro/</v>
      </c>
    </row>
    <row r="763" spans="1:17" ht="43.2" x14ac:dyDescent="0.3">
      <c r="A763" s="7" t="s">
        <v>398</v>
      </c>
      <c r="B763" s="5" t="s">
        <v>400</v>
      </c>
      <c r="C763" s="5" t="s">
        <v>401</v>
      </c>
      <c r="D763" s="6" t="s">
        <v>10</v>
      </c>
      <c r="E763" s="5" t="s">
        <v>12</v>
      </c>
      <c r="F763" s="6" t="s">
        <v>10</v>
      </c>
      <c r="G763" s="5" t="s">
        <v>429</v>
      </c>
      <c r="H763" s="5" t="s">
        <v>11</v>
      </c>
      <c r="I763" s="5" t="s">
        <v>11</v>
      </c>
      <c r="J763" s="5" t="s">
        <v>11</v>
      </c>
      <c r="K763" s="10">
        <v>0.5</v>
      </c>
      <c r="L763" s="10">
        <v>11</v>
      </c>
      <c r="M763" s="5" t="str">
        <f>CONCATENATE(VLOOKUP(B763,[1]Export!$M:$BD,10,0)," ",VLOOKUP(B763,[1]Export!$M:$BD,8,0)," ",VLOOKUP(B763,[1]Export!$M:$BD,9,0))</f>
        <v>TĂLMĂCEL Principala  10</v>
      </c>
      <c r="N763" s="6" t="str">
        <f>VLOOKUP(B763,[1]Export!$M:$BD,12,0)</f>
        <v>0269556800</v>
      </c>
      <c r="O763" s="6" t="str">
        <f>VLOOKUP(B763,[1]Export!$M:$BD,13,0)</f>
        <v>0269555352</v>
      </c>
      <c r="P763" s="6" t="str">
        <f>VLOOKUP(B763,[1]Export!$M:$BD,14,0)</f>
        <v>gtalmaciu@yahoo.com</v>
      </c>
      <c r="Q763" s="6" t="str">
        <f>VLOOKUP(B763,[1]Export!$M:$BD,22,0)</f>
        <v/>
      </c>
    </row>
    <row r="764" spans="1:17" ht="43.2" x14ac:dyDescent="0.3">
      <c r="A764" s="7" t="s">
        <v>398</v>
      </c>
      <c r="B764" s="5" t="s">
        <v>400</v>
      </c>
      <c r="C764" s="5" t="s">
        <v>401</v>
      </c>
      <c r="D764" s="6" t="s">
        <v>10</v>
      </c>
      <c r="E764" s="5" t="s">
        <v>13</v>
      </c>
      <c r="F764" s="6" t="s">
        <v>10</v>
      </c>
      <c r="G764" s="5" t="s">
        <v>429</v>
      </c>
      <c r="H764" s="5" t="s">
        <v>11</v>
      </c>
      <c r="I764" s="5" t="s">
        <v>11</v>
      </c>
      <c r="J764" s="5" t="s">
        <v>11</v>
      </c>
      <c r="K764" s="10">
        <v>1</v>
      </c>
      <c r="L764" s="10">
        <v>15</v>
      </c>
      <c r="M764" s="5" t="str">
        <f>CONCATENATE(VLOOKUP(B764,[1]Export!$M:$BD,10,0)," ",VLOOKUP(B764,[1]Export!$M:$BD,8,0)," ",VLOOKUP(B764,[1]Export!$M:$BD,9,0))</f>
        <v>TĂLMĂCEL Principala  10</v>
      </c>
      <c r="N764" s="6" t="str">
        <f>VLOOKUP(B764,[1]Export!$M:$BD,12,0)</f>
        <v>0269556800</v>
      </c>
      <c r="O764" s="6" t="str">
        <f>VLOOKUP(B764,[1]Export!$M:$BD,13,0)</f>
        <v>0269555352</v>
      </c>
      <c r="P764" s="6" t="str">
        <f>VLOOKUP(B764,[1]Export!$M:$BD,14,0)</f>
        <v>gtalmaciu@yahoo.com</v>
      </c>
      <c r="Q764" s="6" t="str">
        <f>VLOOKUP(B764,[1]Export!$M:$BD,22,0)</f>
        <v/>
      </c>
    </row>
    <row r="765" spans="1:17" ht="43.2" x14ac:dyDescent="0.3">
      <c r="A765" s="7" t="s">
        <v>398</v>
      </c>
      <c r="B765" s="5" t="s">
        <v>400</v>
      </c>
      <c r="C765" s="5" t="s">
        <v>401</v>
      </c>
      <c r="D765" s="6" t="s">
        <v>10</v>
      </c>
      <c r="E765" s="5" t="s">
        <v>14</v>
      </c>
      <c r="F765" s="6" t="s">
        <v>10</v>
      </c>
      <c r="G765" s="5" t="s">
        <v>429</v>
      </c>
      <c r="H765" s="5" t="s">
        <v>11</v>
      </c>
      <c r="I765" s="5" t="s">
        <v>11</v>
      </c>
      <c r="J765" s="5" t="s">
        <v>11</v>
      </c>
      <c r="K765" s="10">
        <v>0.5</v>
      </c>
      <c r="L765" s="10">
        <v>9</v>
      </c>
      <c r="M765" s="5" t="str">
        <f>CONCATENATE(VLOOKUP(B765,[1]Export!$M:$BD,10,0)," ",VLOOKUP(B765,[1]Export!$M:$BD,8,0)," ",VLOOKUP(B765,[1]Export!$M:$BD,9,0))</f>
        <v>TĂLMĂCEL Principala  10</v>
      </c>
      <c r="N765" s="6" t="str">
        <f>VLOOKUP(B765,[1]Export!$M:$BD,12,0)</f>
        <v>0269556800</v>
      </c>
      <c r="O765" s="6" t="str">
        <f>VLOOKUP(B765,[1]Export!$M:$BD,13,0)</f>
        <v>0269555352</v>
      </c>
      <c r="P765" s="6" t="str">
        <f>VLOOKUP(B765,[1]Export!$M:$BD,14,0)</f>
        <v>gtalmaciu@yahoo.com</v>
      </c>
      <c r="Q765" s="6" t="str">
        <f>VLOOKUP(B765,[1]Export!$M:$BD,22,0)</f>
        <v/>
      </c>
    </row>
    <row r="766" spans="1:17" ht="43.2" x14ac:dyDescent="0.3">
      <c r="A766" s="7" t="s">
        <v>403</v>
      </c>
      <c r="B766" s="5" t="s">
        <v>404</v>
      </c>
      <c r="C766" s="5" t="s">
        <v>402</v>
      </c>
      <c r="D766" s="6" t="s">
        <v>10</v>
      </c>
      <c r="E766" s="5" t="s">
        <v>12</v>
      </c>
      <c r="F766" s="6" t="s">
        <v>10</v>
      </c>
      <c r="G766" s="5" t="s">
        <v>429</v>
      </c>
      <c r="H766" s="5" t="s">
        <v>11</v>
      </c>
      <c r="I766" s="5" t="s">
        <v>11</v>
      </c>
      <c r="J766" s="5" t="s">
        <v>11</v>
      </c>
      <c r="K766" s="10">
        <v>1</v>
      </c>
      <c r="L766" s="10">
        <v>27</v>
      </c>
      <c r="M766" s="5" t="str">
        <f>CONCATENATE(VLOOKUP(B766,[1]Export!$M:$BD,10,0)," ",VLOOKUP(B766,[1]Export!$M:$BD,8,0)," ",VLOOKUP(B766,[1]Export!$M:$BD,9,0))</f>
        <v>TÂRNAVA 1 Decembrie 1</v>
      </c>
      <c r="N766" s="6" t="str">
        <f>VLOOKUP(B766,[1]Export!$M:$BD,12,0)</f>
        <v>0269858145</v>
      </c>
      <c r="O766" s="6" t="str">
        <f>VLOOKUP(B766,[1]Export!$M:$BD,13,0)</f>
        <v>0269858145</v>
      </c>
      <c r="P766" s="6" t="str">
        <f>VLOOKUP(B766,[1]Export!$M:$BD,14,0)</f>
        <v>scoala_tarnava@yahoo.com</v>
      </c>
      <c r="Q766" s="6" t="str">
        <f>VLOOKUP(B766,[1]Export!$M:$BD,22,0)</f>
        <v/>
      </c>
    </row>
    <row r="767" spans="1:17" ht="43.2" x14ac:dyDescent="0.3">
      <c r="A767" s="7" t="s">
        <v>403</v>
      </c>
      <c r="B767" s="5" t="s">
        <v>404</v>
      </c>
      <c r="C767" s="5" t="s">
        <v>402</v>
      </c>
      <c r="D767" s="6" t="s">
        <v>10</v>
      </c>
      <c r="E767" s="5" t="s">
        <v>13</v>
      </c>
      <c r="F767" s="6" t="s">
        <v>10</v>
      </c>
      <c r="G767" s="5" t="s">
        <v>429</v>
      </c>
      <c r="H767" s="5" t="s">
        <v>11</v>
      </c>
      <c r="I767" s="5" t="s">
        <v>11</v>
      </c>
      <c r="J767" s="5" t="s">
        <v>11</v>
      </c>
      <c r="K767" s="10">
        <v>1</v>
      </c>
      <c r="L767" s="10">
        <v>20</v>
      </c>
      <c r="M767" s="5" t="str">
        <f>CONCATENATE(VLOOKUP(B767,[1]Export!$M:$BD,10,0)," ",VLOOKUP(B767,[1]Export!$M:$BD,8,0)," ",VLOOKUP(B767,[1]Export!$M:$BD,9,0))</f>
        <v>TÂRNAVA 1 Decembrie 1</v>
      </c>
      <c r="N767" s="6" t="str">
        <f>VLOOKUP(B767,[1]Export!$M:$BD,12,0)</f>
        <v>0269858145</v>
      </c>
      <c r="O767" s="6" t="str">
        <f>VLOOKUP(B767,[1]Export!$M:$BD,13,0)</f>
        <v>0269858145</v>
      </c>
      <c r="P767" s="6" t="str">
        <f>VLOOKUP(B767,[1]Export!$M:$BD,14,0)</f>
        <v>scoala_tarnava@yahoo.com</v>
      </c>
      <c r="Q767" s="6" t="str">
        <f>VLOOKUP(B767,[1]Export!$M:$BD,22,0)</f>
        <v/>
      </c>
    </row>
    <row r="768" spans="1:17" ht="43.2" x14ac:dyDescent="0.3">
      <c r="A768" s="7" t="s">
        <v>403</v>
      </c>
      <c r="B768" s="5" t="s">
        <v>404</v>
      </c>
      <c r="C768" s="5" t="s">
        <v>402</v>
      </c>
      <c r="D768" s="6" t="s">
        <v>10</v>
      </c>
      <c r="E768" s="5" t="s">
        <v>14</v>
      </c>
      <c r="F768" s="6" t="s">
        <v>10</v>
      </c>
      <c r="G768" s="5" t="s">
        <v>429</v>
      </c>
      <c r="H768" s="5" t="s">
        <v>11</v>
      </c>
      <c r="I768" s="5" t="s">
        <v>11</v>
      </c>
      <c r="J768" s="5" t="s">
        <v>11</v>
      </c>
      <c r="K768" s="10">
        <v>1</v>
      </c>
      <c r="L768" s="10">
        <v>25</v>
      </c>
      <c r="M768" s="5" t="str">
        <f>CONCATENATE(VLOOKUP(B768,[1]Export!$M:$BD,10,0)," ",VLOOKUP(B768,[1]Export!$M:$BD,8,0)," ",VLOOKUP(B768,[1]Export!$M:$BD,9,0))</f>
        <v>TÂRNAVA 1 Decembrie 1</v>
      </c>
      <c r="N768" s="6" t="str">
        <f>VLOOKUP(B768,[1]Export!$M:$BD,12,0)</f>
        <v>0269858145</v>
      </c>
      <c r="O768" s="6" t="str">
        <f>VLOOKUP(B768,[1]Export!$M:$BD,13,0)</f>
        <v>0269858145</v>
      </c>
      <c r="P768" s="6" t="str">
        <f>VLOOKUP(B768,[1]Export!$M:$BD,14,0)</f>
        <v>scoala_tarnava@yahoo.com</v>
      </c>
      <c r="Q768" s="6" t="str">
        <f>VLOOKUP(B768,[1]Export!$M:$BD,22,0)</f>
        <v/>
      </c>
    </row>
    <row r="769" spans="1:17" ht="28.8" x14ac:dyDescent="0.3">
      <c r="A769" s="7" t="s">
        <v>406</v>
      </c>
      <c r="B769" s="5" t="s">
        <v>406</v>
      </c>
      <c r="C769" s="5" t="s">
        <v>405</v>
      </c>
      <c r="D769" s="6" t="s">
        <v>10</v>
      </c>
      <c r="E769" s="5" t="s">
        <v>12</v>
      </c>
      <c r="F769" s="6" t="s">
        <v>10</v>
      </c>
      <c r="G769" s="5" t="s">
        <v>429</v>
      </c>
      <c r="H769" s="5" t="s">
        <v>11</v>
      </c>
      <c r="I769" s="5" t="s">
        <v>11</v>
      </c>
      <c r="J769" s="5" t="s">
        <v>11</v>
      </c>
      <c r="K769" s="10">
        <v>1</v>
      </c>
      <c r="L769" s="10">
        <v>11</v>
      </c>
      <c r="M769" s="5" t="str">
        <f>CONCATENATE(VLOOKUP(B769,[1]Export!$M:$BD,10,0)," ",VLOOKUP(B769,[1]Export!$M:$BD,8,0)," ",VLOOKUP(B769,[1]Export!$M:$BD,9,0))</f>
        <v>TILIŞCA SCOLII  483</v>
      </c>
      <c r="N769" s="6" t="str">
        <f>VLOOKUP(B769,[1]Export!$M:$BD,12,0)</f>
        <v>0269554005</v>
      </c>
      <c r="O769" s="6" t="str">
        <f>VLOOKUP(B769,[1]Export!$M:$BD,13,0)</f>
        <v>0269554005</v>
      </c>
      <c r="P769" s="6" t="str">
        <f>VLOOKUP(B769,[1]Export!$M:$BD,14,0)</f>
        <v>tiliscasc@yahoo.com</v>
      </c>
      <c r="Q769" s="6" t="str">
        <f>VLOOKUP(B769,[1]Export!$M:$BD,22,0)</f>
        <v>www.scoalatilisca.ro</v>
      </c>
    </row>
    <row r="770" spans="1:17" ht="28.8" x14ac:dyDescent="0.3">
      <c r="A770" s="7" t="s">
        <v>406</v>
      </c>
      <c r="B770" s="5" t="s">
        <v>406</v>
      </c>
      <c r="C770" s="5" t="s">
        <v>405</v>
      </c>
      <c r="D770" s="6" t="s">
        <v>10</v>
      </c>
      <c r="E770" s="5" t="s">
        <v>13</v>
      </c>
      <c r="F770" s="6" t="s">
        <v>10</v>
      </c>
      <c r="G770" s="5" t="s">
        <v>429</v>
      </c>
      <c r="H770" s="5" t="s">
        <v>11</v>
      </c>
      <c r="I770" s="5" t="s">
        <v>11</v>
      </c>
      <c r="J770" s="5" t="s">
        <v>11</v>
      </c>
      <c r="K770" s="10">
        <v>0.5</v>
      </c>
      <c r="L770" s="10">
        <v>10</v>
      </c>
      <c r="M770" s="5" t="str">
        <f>CONCATENATE(VLOOKUP(B770,[1]Export!$M:$BD,10,0)," ",VLOOKUP(B770,[1]Export!$M:$BD,8,0)," ",VLOOKUP(B770,[1]Export!$M:$BD,9,0))</f>
        <v>TILIŞCA SCOLII  483</v>
      </c>
      <c r="N770" s="6" t="str">
        <f>VLOOKUP(B770,[1]Export!$M:$BD,12,0)</f>
        <v>0269554005</v>
      </c>
      <c r="O770" s="6" t="str">
        <f>VLOOKUP(B770,[1]Export!$M:$BD,13,0)</f>
        <v>0269554005</v>
      </c>
      <c r="P770" s="6" t="str">
        <f>VLOOKUP(B770,[1]Export!$M:$BD,14,0)</f>
        <v>tiliscasc@yahoo.com</v>
      </c>
      <c r="Q770" s="6" t="str">
        <f>VLOOKUP(B770,[1]Export!$M:$BD,22,0)</f>
        <v>www.scoalatilisca.ro</v>
      </c>
    </row>
    <row r="771" spans="1:17" ht="28.8" x14ac:dyDescent="0.3">
      <c r="A771" s="7" t="s">
        <v>406</v>
      </c>
      <c r="B771" s="5" t="s">
        <v>406</v>
      </c>
      <c r="C771" s="5" t="s">
        <v>405</v>
      </c>
      <c r="D771" s="6" t="s">
        <v>10</v>
      </c>
      <c r="E771" s="5" t="s">
        <v>14</v>
      </c>
      <c r="F771" s="6" t="s">
        <v>10</v>
      </c>
      <c r="G771" s="5" t="s">
        <v>429</v>
      </c>
      <c r="H771" s="5" t="s">
        <v>11</v>
      </c>
      <c r="I771" s="5" t="s">
        <v>11</v>
      </c>
      <c r="J771" s="5" t="s">
        <v>11</v>
      </c>
      <c r="K771" s="10">
        <v>0.5</v>
      </c>
      <c r="L771" s="10">
        <v>12</v>
      </c>
      <c r="M771" s="5" t="str">
        <f>CONCATENATE(VLOOKUP(B771,[1]Export!$M:$BD,10,0)," ",VLOOKUP(B771,[1]Export!$M:$BD,8,0)," ",VLOOKUP(B771,[1]Export!$M:$BD,9,0))</f>
        <v>TILIŞCA SCOLII  483</v>
      </c>
      <c r="N771" s="6" t="str">
        <f>VLOOKUP(B771,[1]Export!$M:$BD,12,0)</f>
        <v>0269554005</v>
      </c>
      <c r="O771" s="6" t="str">
        <f>VLOOKUP(B771,[1]Export!$M:$BD,13,0)</f>
        <v>0269554005</v>
      </c>
      <c r="P771" s="6" t="str">
        <f>VLOOKUP(B771,[1]Export!$M:$BD,14,0)</f>
        <v>tiliscasc@yahoo.com</v>
      </c>
      <c r="Q771" s="6" t="str">
        <f>VLOOKUP(B771,[1]Export!$M:$BD,22,0)</f>
        <v>www.scoalatilisca.ro</v>
      </c>
    </row>
    <row r="772" spans="1:17" ht="28.8" x14ac:dyDescent="0.3">
      <c r="A772" s="7" t="s">
        <v>410</v>
      </c>
      <c r="B772" s="5" t="s">
        <v>410</v>
      </c>
      <c r="C772" s="5" t="s">
        <v>409</v>
      </c>
      <c r="D772" s="6" t="s">
        <v>10</v>
      </c>
      <c r="E772" s="5" t="s">
        <v>12</v>
      </c>
      <c r="F772" s="6" t="s">
        <v>10</v>
      </c>
      <c r="G772" s="5" t="s">
        <v>429</v>
      </c>
      <c r="H772" s="5" t="s">
        <v>11</v>
      </c>
      <c r="I772" s="5" t="s">
        <v>11</v>
      </c>
      <c r="J772" s="5" t="s">
        <v>11</v>
      </c>
      <c r="K772" s="10">
        <v>1</v>
      </c>
      <c r="L772" s="10">
        <v>16</v>
      </c>
      <c r="M772" s="5" t="str">
        <f>CONCATENATE(VLOOKUP(B772,[1]Export!$M:$BD,10,0)," ",VLOOKUP(B772,[1]Export!$M:$BD,8,0)," ",VLOOKUP(B772,[1]Export!$M:$BD,9,0))</f>
        <v>TURNU ROŞU SCOLII  428</v>
      </c>
      <c r="N772" s="6" t="str">
        <f>VLOOKUP(B772,[1]Export!$M:$BD,12,0)</f>
        <v>0269544333</v>
      </c>
      <c r="O772" s="6" t="str">
        <f>VLOOKUP(B772,[1]Export!$M:$BD,13,0)</f>
        <v>0269544333</v>
      </c>
      <c r="P772" s="6" t="str">
        <f>VLOOKUP(B772,[1]Export!$M:$BD,14,0)</f>
        <v>scturnur@yahoo.com</v>
      </c>
      <c r="Q772" s="6" t="str">
        <f>VLOOKUP(B772,[1]Export!$M:$BD,22,0)</f>
        <v/>
      </c>
    </row>
    <row r="773" spans="1:17" ht="28.8" x14ac:dyDescent="0.3">
      <c r="A773" s="7" t="s">
        <v>410</v>
      </c>
      <c r="B773" s="5" t="s">
        <v>410</v>
      </c>
      <c r="C773" s="5" t="s">
        <v>409</v>
      </c>
      <c r="D773" s="6" t="s">
        <v>10</v>
      </c>
      <c r="E773" s="5" t="s">
        <v>13</v>
      </c>
      <c r="F773" s="6" t="s">
        <v>10</v>
      </c>
      <c r="G773" s="5" t="s">
        <v>429</v>
      </c>
      <c r="H773" s="5" t="s">
        <v>11</v>
      </c>
      <c r="I773" s="5" t="s">
        <v>11</v>
      </c>
      <c r="J773" s="5" t="s">
        <v>11</v>
      </c>
      <c r="K773" s="10">
        <v>1</v>
      </c>
      <c r="L773" s="10">
        <v>20</v>
      </c>
      <c r="M773" s="5" t="str">
        <f>CONCATENATE(VLOOKUP(B773,[1]Export!$M:$BD,10,0)," ",VLOOKUP(B773,[1]Export!$M:$BD,8,0)," ",VLOOKUP(B773,[1]Export!$M:$BD,9,0))</f>
        <v>TURNU ROŞU SCOLII  428</v>
      </c>
      <c r="N773" s="6" t="str">
        <f>VLOOKUP(B773,[1]Export!$M:$BD,12,0)</f>
        <v>0269544333</v>
      </c>
      <c r="O773" s="6" t="str">
        <f>VLOOKUP(B773,[1]Export!$M:$BD,13,0)</f>
        <v>0269544333</v>
      </c>
      <c r="P773" s="6" t="str">
        <f>VLOOKUP(B773,[1]Export!$M:$BD,14,0)</f>
        <v>scturnur@yahoo.com</v>
      </c>
      <c r="Q773" s="6" t="str">
        <f>VLOOKUP(B773,[1]Export!$M:$BD,22,0)</f>
        <v/>
      </c>
    </row>
    <row r="774" spans="1:17" ht="28.8" x14ac:dyDescent="0.3">
      <c r="A774" s="7" t="s">
        <v>410</v>
      </c>
      <c r="B774" s="5" t="s">
        <v>410</v>
      </c>
      <c r="C774" s="5" t="s">
        <v>409</v>
      </c>
      <c r="D774" s="6" t="s">
        <v>10</v>
      </c>
      <c r="E774" s="5" t="s">
        <v>14</v>
      </c>
      <c r="F774" s="6" t="s">
        <v>10</v>
      </c>
      <c r="G774" s="5" t="s">
        <v>429</v>
      </c>
      <c r="H774" s="5" t="s">
        <v>11</v>
      </c>
      <c r="I774" s="5" t="s">
        <v>11</v>
      </c>
      <c r="J774" s="5" t="s">
        <v>11</v>
      </c>
      <c r="K774" s="10">
        <v>1</v>
      </c>
      <c r="L774" s="10">
        <v>16</v>
      </c>
      <c r="M774" s="5" t="str">
        <f>CONCATENATE(VLOOKUP(B774,[1]Export!$M:$BD,10,0)," ",VLOOKUP(B774,[1]Export!$M:$BD,8,0)," ",VLOOKUP(B774,[1]Export!$M:$BD,9,0))</f>
        <v>TURNU ROŞU SCOLII  428</v>
      </c>
      <c r="N774" s="6" t="str">
        <f>VLOOKUP(B774,[1]Export!$M:$BD,12,0)</f>
        <v>0269544333</v>
      </c>
      <c r="O774" s="6" t="str">
        <f>VLOOKUP(B774,[1]Export!$M:$BD,13,0)</f>
        <v>0269544333</v>
      </c>
      <c r="P774" s="6" t="str">
        <f>VLOOKUP(B774,[1]Export!$M:$BD,14,0)</f>
        <v>scturnur@yahoo.com</v>
      </c>
      <c r="Q774" s="6" t="str">
        <f>VLOOKUP(B774,[1]Export!$M:$BD,22,0)</f>
        <v/>
      </c>
    </row>
    <row r="775" spans="1:17" ht="43.2" x14ac:dyDescent="0.3">
      <c r="A775" s="7" t="s">
        <v>204</v>
      </c>
      <c r="B775" s="5" t="s">
        <v>206</v>
      </c>
      <c r="C775" s="5" t="s">
        <v>207</v>
      </c>
      <c r="D775" s="6" t="s">
        <v>10</v>
      </c>
      <c r="E775" s="5" t="s">
        <v>12</v>
      </c>
      <c r="F775" s="6" t="s">
        <v>10</v>
      </c>
      <c r="G775" s="5" t="s">
        <v>429</v>
      </c>
      <c r="H775" s="5" t="s">
        <v>11</v>
      </c>
      <c r="I775" s="5" t="s">
        <v>11</v>
      </c>
      <c r="J775" s="5" t="s">
        <v>11</v>
      </c>
      <c r="K775" s="10">
        <v>0.33</v>
      </c>
      <c r="L775" s="10">
        <v>7</v>
      </c>
      <c r="M775" s="5" t="str">
        <f>CONCATENATE(VLOOKUP(B775,[1]Export!$M:$BD,10,0)," ",VLOOKUP(B775,[1]Export!$M:$BD,8,0)," ",VLOOKUP(B775,[1]Export!$M:$BD,9,0))</f>
        <v>ŢAPU GEORGE COSBUC 154</v>
      </c>
      <c r="N775" s="6" t="str">
        <f>VLOOKUP(B775,[1]Export!$M:$BD,12,0)</f>
        <v>0269514267</v>
      </c>
      <c r="O775" s="6" t="str">
        <f>VLOOKUP(B775,[1]Export!$M:$BD,13,0)</f>
        <v>0372872908</v>
      </c>
      <c r="P775" s="6" t="str">
        <f>VLOOKUP(B775,[1]Export!$M:$BD,14,0)</f>
        <v>scoalamicasasa@yahoo.com</v>
      </c>
      <c r="Q775" s="6" t="str">
        <f>VLOOKUP(B775,[1]Export!$M:$BD,22,0)</f>
        <v/>
      </c>
    </row>
    <row r="776" spans="1:17" ht="43.2" x14ac:dyDescent="0.3">
      <c r="A776" s="7" t="s">
        <v>204</v>
      </c>
      <c r="B776" s="5" t="s">
        <v>206</v>
      </c>
      <c r="C776" s="5" t="s">
        <v>207</v>
      </c>
      <c r="D776" s="6" t="s">
        <v>10</v>
      </c>
      <c r="E776" s="5" t="s">
        <v>13</v>
      </c>
      <c r="F776" s="6" t="s">
        <v>10</v>
      </c>
      <c r="G776" s="5" t="s">
        <v>429</v>
      </c>
      <c r="H776" s="5" t="s">
        <v>11</v>
      </c>
      <c r="I776" s="5" t="s">
        <v>11</v>
      </c>
      <c r="J776" s="5" t="s">
        <v>11</v>
      </c>
      <c r="K776" s="10">
        <v>0.34</v>
      </c>
      <c r="L776" s="10">
        <v>10</v>
      </c>
      <c r="M776" s="5" t="str">
        <f>CONCATENATE(VLOOKUP(B776,[1]Export!$M:$BD,10,0)," ",VLOOKUP(B776,[1]Export!$M:$BD,8,0)," ",VLOOKUP(B776,[1]Export!$M:$BD,9,0))</f>
        <v>ŢAPU GEORGE COSBUC 154</v>
      </c>
      <c r="N776" s="6" t="str">
        <f>VLOOKUP(B776,[1]Export!$M:$BD,12,0)</f>
        <v>0269514267</v>
      </c>
      <c r="O776" s="6" t="str">
        <f>VLOOKUP(B776,[1]Export!$M:$BD,13,0)</f>
        <v>0372872908</v>
      </c>
      <c r="P776" s="6" t="str">
        <f>VLOOKUP(B776,[1]Export!$M:$BD,14,0)</f>
        <v>scoalamicasasa@yahoo.com</v>
      </c>
      <c r="Q776" s="6" t="str">
        <f>VLOOKUP(B776,[1]Export!$M:$BD,22,0)</f>
        <v/>
      </c>
    </row>
    <row r="777" spans="1:17" ht="43.2" x14ac:dyDescent="0.3">
      <c r="A777" s="7" t="s">
        <v>204</v>
      </c>
      <c r="B777" s="5" t="s">
        <v>206</v>
      </c>
      <c r="C777" s="5" t="s">
        <v>207</v>
      </c>
      <c r="D777" s="6" t="s">
        <v>10</v>
      </c>
      <c r="E777" s="5" t="s">
        <v>14</v>
      </c>
      <c r="F777" s="6" t="s">
        <v>10</v>
      </c>
      <c r="G777" s="5" t="s">
        <v>429</v>
      </c>
      <c r="H777" s="5" t="s">
        <v>11</v>
      </c>
      <c r="I777" s="5" t="s">
        <v>11</v>
      </c>
      <c r="J777" s="5" t="s">
        <v>11</v>
      </c>
      <c r="K777" s="10">
        <v>0.33</v>
      </c>
      <c r="L777" s="10">
        <v>5</v>
      </c>
      <c r="M777" s="5" t="str">
        <f>CONCATENATE(VLOOKUP(B777,[1]Export!$M:$BD,10,0)," ",VLOOKUP(B777,[1]Export!$M:$BD,8,0)," ",VLOOKUP(B777,[1]Export!$M:$BD,9,0))</f>
        <v>ŢAPU GEORGE COSBUC 154</v>
      </c>
      <c r="N777" s="6" t="str">
        <f>VLOOKUP(B777,[1]Export!$M:$BD,12,0)</f>
        <v>0269514267</v>
      </c>
      <c r="O777" s="6" t="str">
        <f>VLOOKUP(B777,[1]Export!$M:$BD,13,0)</f>
        <v>0372872908</v>
      </c>
      <c r="P777" s="6" t="str">
        <f>VLOOKUP(B777,[1]Export!$M:$BD,14,0)</f>
        <v>scoalamicasasa@yahoo.com</v>
      </c>
      <c r="Q777" s="6" t="str">
        <f>VLOOKUP(B777,[1]Export!$M:$BD,22,0)</f>
        <v/>
      </c>
    </row>
    <row r="778" spans="1:17" ht="28.8" x14ac:dyDescent="0.3">
      <c r="A778" s="7" t="s">
        <v>226</v>
      </c>
      <c r="B778" s="5" t="s">
        <v>232</v>
      </c>
      <c r="C778" s="5" t="s">
        <v>233</v>
      </c>
      <c r="D778" s="6" t="s">
        <v>10</v>
      </c>
      <c r="E778" s="5" t="s">
        <v>12</v>
      </c>
      <c r="F778" s="6" t="s">
        <v>10</v>
      </c>
      <c r="G778" s="5" t="s">
        <v>429</v>
      </c>
      <c r="H778" s="5" t="s">
        <v>11</v>
      </c>
      <c r="I778" s="5" t="s">
        <v>11</v>
      </c>
      <c r="J778" s="5" t="s">
        <v>11</v>
      </c>
      <c r="K778" s="10">
        <v>0.34</v>
      </c>
      <c r="L778" s="10">
        <v>10</v>
      </c>
      <c r="M778" s="5" t="str">
        <f>CONCATENATE(VLOOKUP(B778,[1]Export!$M:$BD,10,0)," ",VLOOKUP(B778,[1]Export!$M:$BD,8,0)," ",VLOOKUP(B778,[1]Export!$M:$BD,9,0))</f>
        <v>ŢICHINDEAL PRINCIPALA  30</v>
      </c>
      <c r="N778" s="6" t="str">
        <f>VLOOKUP(B778,[1]Export!$M:$BD,12,0)</f>
        <v>0269582101</v>
      </c>
      <c r="O778" s="6" t="str">
        <f>VLOOKUP(B778,[1]Export!$M:$BD,13,0)</f>
        <v>0269582101</v>
      </c>
      <c r="P778" s="6" t="str">
        <f>VLOOKUP(B778,[1]Export!$M:$BD,14,0)</f>
        <v>sam.nocrich@yahoo.com</v>
      </c>
      <c r="Q778" s="6" t="str">
        <f>VLOOKUP(B778,[1]Export!$M:$BD,22,0)</f>
        <v/>
      </c>
    </row>
    <row r="779" spans="1:17" ht="28.8" x14ac:dyDescent="0.3">
      <c r="A779" s="7" t="s">
        <v>226</v>
      </c>
      <c r="B779" s="5" t="s">
        <v>232</v>
      </c>
      <c r="C779" s="5" t="s">
        <v>233</v>
      </c>
      <c r="D779" s="6" t="s">
        <v>10</v>
      </c>
      <c r="E779" s="5" t="s">
        <v>13</v>
      </c>
      <c r="F779" s="6" t="s">
        <v>10</v>
      </c>
      <c r="G779" s="5" t="s">
        <v>429</v>
      </c>
      <c r="H779" s="5" t="s">
        <v>11</v>
      </c>
      <c r="I779" s="5" t="s">
        <v>11</v>
      </c>
      <c r="J779" s="5" t="s">
        <v>11</v>
      </c>
      <c r="K779" s="10">
        <v>0.33</v>
      </c>
      <c r="L779" s="10">
        <v>3</v>
      </c>
      <c r="M779" s="5" t="str">
        <f>CONCATENATE(VLOOKUP(B779,[1]Export!$M:$BD,10,0)," ",VLOOKUP(B779,[1]Export!$M:$BD,8,0)," ",VLOOKUP(B779,[1]Export!$M:$BD,9,0))</f>
        <v>ŢICHINDEAL PRINCIPALA  30</v>
      </c>
      <c r="N779" s="6" t="str">
        <f>VLOOKUP(B779,[1]Export!$M:$BD,12,0)</f>
        <v>0269582101</v>
      </c>
      <c r="O779" s="6" t="str">
        <f>VLOOKUP(B779,[1]Export!$M:$BD,13,0)</f>
        <v>0269582101</v>
      </c>
      <c r="P779" s="6" t="str">
        <f>VLOOKUP(B779,[1]Export!$M:$BD,14,0)</f>
        <v>sam.nocrich@yahoo.com</v>
      </c>
      <c r="Q779" s="6" t="str">
        <f>VLOOKUP(B779,[1]Export!$M:$BD,22,0)</f>
        <v/>
      </c>
    </row>
    <row r="780" spans="1:17" ht="28.8" x14ac:dyDescent="0.3">
      <c r="A780" s="7" t="s">
        <v>226</v>
      </c>
      <c r="B780" s="5" t="s">
        <v>232</v>
      </c>
      <c r="C780" s="5" t="s">
        <v>233</v>
      </c>
      <c r="D780" s="6" t="s">
        <v>10</v>
      </c>
      <c r="E780" s="5" t="s">
        <v>14</v>
      </c>
      <c r="F780" s="6" t="s">
        <v>10</v>
      </c>
      <c r="G780" s="5" t="s">
        <v>429</v>
      </c>
      <c r="H780" s="5" t="s">
        <v>11</v>
      </c>
      <c r="I780" s="5" t="s">
        <v>11</v>
      </c>
      <c r="J780" s="5" t="s">
        <v>11</v>
      </c>
      <c r="K780" s="10">
        <v>0.33</v>
      </c>
      <c r="L780" s="10">
        <v>7</v>
      </c>
      <c r="M780" s="5" t="str">
        <f>CONCATENATE(VLOOKUP(B780,[1]Export!$M:$BD,10,0)," ",VLOOKUP(B780,[1]Export!$M:$BD,8,0)," ",VLOOKUP(B780,[1]Export!$M:$BD,9,0))</f>
        <v>ŢICHINDEAL PRINCIPALA  30</v>
      </c>
      <c r="N780" s="6" t="str">
        <f>VLOOKUP(B780,[1]Export!$M:$BD,12,0)</f>
        <v>0269582101</v>
      </c>
      <c r="O780" s="6" t="str">
        <f>VLOOKUP(B780,[1]Export!$M:$BD,13,0)</f>
        <v>0269582101</v>
      </c>
      <c r="P780" s="6" t="str">
        <f>VLOOKUP(B780,[1]Export!$M:$BD,14,0)</f>
        <v>sam.nocrich@yahoo.com</v>
      </c>
      <c r="Q780" s="6" t="str">
        <f>VLOOKUP(B780,[1]Export!$M:$BD,22,0)</f>
        <v/>
      </c>
    </row>
    <row r="781" spans="1:17" ht="28.8" x14ac:dyDescent="0.3">
      <c r="A781" s="7" t="s">
        <v>145</v>
      </c>
      <c r="B781" s="5" t="s">
        <v>147</v>
      </c>
      <c r="C781" s="5" t="s">
        <v>148</v>
      </c>
      <c r="D781" s="6" t="s">
        <v>10</v>
      </c>
      <c r="E781" s="5" t="s">
        <v>12</v>
      </c>
      <c r="F781" s="6" t="s">
        <v>10</v>
      </c>
      <c r="G781" s="5" t="s">
        <v>429</v>
      </c>
      <c r="H781" s="5" t="s">
        <v>11</v>
      </c>
      <c r="I781" s="5" t="s">
        <v>11</v>
      </c>
      <c r="J781" s="5" t="s">
        <v>11</v>
      </c>
      <c r="K781" s="10">
        <v>0.5</v>
      </c>
      <c r="L781" s="10">
        <v>10</v>
      </c>
      <c r="M781" s="5" t="str">
        <f>CONCATENATE(VLOOKUP(B781,[1]Export!$M:$BD,10,0)," ",VLOOKUP(B781,[1]Export!$M:$BD,8,0)," ",VLOOKUP(B781,[1]Export!$M:$BD,9,0))</f>
        <v>VALCHID PRINCIPALA  230</v>
      </c>
      <c r="N781" s="6" t="str">
        <f>VLOOKUP(B781,[1]Export!$M:$BD,12,0)</f>
        <v>0269866809</v>
      </c>
      <c r="O781" s="6" t="str">
        <f>VLOOKUP(B781,[1]Export!$M:$BD,13,0)</f>
        <v>0269866809</v>
      </c>
      <c r="P781" s="6" t="str">
        <f>VLOOKUP(B781,[1]Export!$M:$BD,14,0)</f>
        <v>scoalahoghilag@yahoo.com</v>
      </c>
      <c r="Q781" s="6" t="str">
        <f>VLOOKUP(B781,[1]Export!$M:$BD,22,0)</f>
        <v/>
      </c>
    </row>
    <row r="782" spans="1:17" ht="28.8" x14ac:dyDescent="0.3">
      <c r="A782" s="7" t="s">
        <v>145</v>
      </c>
      <c r="B782" s="5" t="s">
        <v>147</v>
      </c>
      <c r="C782" s="5" t="s">
        <v>148</v>
      </c>
      <c r="D782" s="6" t="s">
        <v>10</v>
      </c>
      <c r="E782" s="5" t="s">
        <v>13</v>
      </c>
      <c r="F782" s="6" t="s">
        <v>10</v>
      </c>
      <c r="G782" s="5" t="s">
        <v>429</v>
      </c>
      <c r="H782" s="5" t="s">
        <v>11</v>
      </c>
      <c r="I782" s="5" t="s">
        <v>11</v>
      </c>
      <c r="J782" s="5" t="s">
        <v>11</v>
      </c>
      <c r="K782" s="10">
        <v>0.5</v>
      </c>
      <c r="L782" s="10">
        <v>15</v>
      </c>
      <c r="M782" s="5" t="str">
        <f>CONCATENATE(VLOOKUP(B782,[1]Export!$M:$BD,10,0)," ",VLOOKUP(B782,[1]Export!$M:$BD,8,0)," ",VLOOKUP(B782,[1]Export!$M:$BD,9,0))</f>
        <v>VALCHID PRINCIPALA  230</v>
      </c>
      <c r="N782" s="6" t="str">
        <f>VLOOKUP(B782,[1]Export!$M:$BD,12,0)</f>
        <v>0269866809</v>
      </c>
      <c r="O782" s="6" t="str">
        <f>VLOOKUP(B782,[1]Export!$M:$BD,13,0)</f>
        <v>0269866809</v>
      </c>
      <c r="P782" s="6" t="str">
        <f>VLOOKUP(B782,[1]Export!$M:$BD,14,0)</f>
        <v>scoalahoghilag@yahoo.com</v>
      </c>
      <c r="Q782" s="6" t="str">
        <f>VLOOKUP(B782,[1]Export!$M:$BD,22,0)</f>
        <v/>
      </c>
    </row>
    <row r="783" spans="1:17" ht="28.8" x14ac:dyDescent="0.3">
      <c r="A783" s="7" t="s">
        <v>145</v>
      </c>
      <c r="B783" s="5" t="s">
        <v>147</v>
      </c>
      <c r="C783" s="5" t="s">
        <v>148</v>
      </c>
      <c r="D783" s="6" t="s">
        <v>10</v>
      </c>
      <c r="E783" s="5" t="s">
        <v>14</v>
      </c>
      <c r="F783" s="6" t="s">
        <v>10</v>
      </c>
      <c r="G783" s="5" t="s">
        <v>429</v>
      </c>
      <c r="H783" s="5" t="s">
        <v>11</v>
      </c>
      <c r="I783" s="5" t="s">
        <v>11</v>
      </c>
      <c r="J783" s="5" t="s">
        <v>11</v>
      </c>
      <c r="K783" s="10">
        <v>1</v>
      </c>
      <c r="L783" s="10">
        <v>15</v>
      </c>
      <c r="M783" s="5" t="str">
        <f>CONCATENATE(VLOOKUP(B783,[1]Export!$M:$BD,10,0)," ",VLOOKUP(B783,[1]Export!$M:$BD,8,0)," ",VLOOKUP(B783,[1]Export!$M:$BD,9,0))</f>
        <v>VALCHID PRINCIPALA  230</v>
      </c>
      <c r="N783" s="6" t="str">
        <f>VLOOKUP(B783,[1]Export!$M:$BD,12,0)</f>
        <v>0269866809</v>
      </c>
      <c r="O783" s="6" t="str">
        <f>VLOOKUP(B783,[1]Export!$M:$BD,13,0)</f>
        <v>0269866809</v>
      </c>
      <c r="P783" s="6" t="str">
        <f>VLOOKUP(B783,[1]Export!$M:$BD,14,0)</f>
        <v>scoalahoghilag@yahoo.com</v>
      </c>
      <c r="Q783" s="6" t="str">
        <f>VLOOKUP(B783,[1]Export!$M:$BD,22,0)</f>
        <v/>
      </c>
    </row>
    <row r="784" spans="1:17" ht="43.2" x14ac:dyDescent="0.3">
      <c r="A784" s="7" t="s">
        <v>414</v>
      </c>
      <c r="B784" s="5" t="s">
        <v>417</v>
      </c>
      <c r="C784" s="5" t="s">
        <v>413</v>
      </c>
      <c r="D784" s="6" t="s">
        <v>10</v>
      </c>
      <c r="E784" s="5" t="s">
        <v>12</v>
      </c>
      <c r="F784" s="6" t="s">
        <v>10</v>
      </c>
      <c r="G784" s="5" t="s">
        <v>429</v>
      </c>
      <c r="H784" s="5" t="s">
        <v>11</v>
      </c>
      <c r="I784" s="5" t="s">
        <v>11</v>
      </c>
      <c r="J784" s="5" t="s">
        <v>11</v>
      </c>
      <c r="K784" s="10">
        <v>0.5</v>
      </c>
      <c r="L784" s="10">
        <v>12</v>
      </c>
      <c r="M784" s="5" t="str">
        <f>CONCATENATE(VLOOKUP(B784,[1]Export!$M:$BD,10,0)," ",VLOOKUP(B784,[1]Export!$M:$BD,8,0)," ",VLOOKUP(B784,[1]Export!$M:$BD,9,0))</f>
        <v>VALEA VIILOR MARTIAN NEGREA 185</v>
      </c>
      <c r="N784" s="6" t="str">
        <f>VLOOKUP(B784,[1]Export!$M:$BD,12,0)</f>
        <v>0269515332</v>
      </c>
      <c r="O784" s="6" t="str">
        <f>VLOOKUP(B784,[1]Export!$M:$BD,13,0)</f>
        <v>0269515332</v>
      </c>
      <c r="P784" s="6" t="str">
        <f>VLOOKUP(B784,[1]Export!$M:$BD,14,0)</f>
        <v>sc_genvaleaviilor@yahoo.com</v>
      </c>
      <c r="Q784" s="6" t="str">
        <f>VLOOKUP(B784,[1]Export!$M:$BD,22,0)</f>
        <v>scoalavaleaviilor.ro</v>
      </c>
    </row>
    <row r="785" spans="1:17" ht="43.2" x14ac:dyDescent="0.3">
      <c r="A785" s="7" t="s">
        <v>414</v>
      </c>
      <c r="B785" s="5" t="s">
        <v>417</v>
      </c>
      <c r="C785" s="5" t="s">
        <v>413</v>
      </c>
      <c r="D785" s="6" t="s">
        <v>10</v>
      </c>
      <c r="E785" s="5" t="s">
        <v>13</v>
      </c>
      <c r="F785" s="6" t="s">
        <v>10</v>
      </c>
      <c r="G785" s="5" t="s">
        <v>429</v>
      </c>
      <c r="H785" s="5" t="s">
        <v>11</v>
      </c>
      <c r="I785" s="5" t="s">
        <v>11</v>
      </c>
      <c r="J785" s="5" t="s">
        <v>11</v>
      </c>
      <c r="K785" s="10">
        <v>1</v>
      </c>
      <c r="L785" s="10">
        <v>13</v>
      </c>
      <c r="M785" s="5" t="str">
        <f>CONCATENATE(VLOOKUP(B785,[1]Export!$M:$BD,10,0)," ",VLOOKUP(B785,[1]Export!$M:$BD,8,0)," ",VLOOKUP(B785,[1]Export!$M:$BD,9,0))</f>
        <v>VALEA VIILOR MARTIAN NEGREA 185</v>
      </c>
      <c r="N785" s="6" t="str">
        <f>VLOOKUP(B785,[1]Export!$M:$BD,12,0)</f>
        <v>0269515332</v>
      </c>
      <c r="O785" s="6" t="str">
        <f>VLOOKUP(B785,[1]Export!$M:$BD,13,0)</f>
        <v>0269515332</v>
      </c>
      <c r="P785" s="6" t="str">
        <f>VLOOKUP(B785,[1]Export!$M:$BD,14,0)</f>
        <v>sc_genvaleaviilor@yahoo.com</v>
      </c>
      <c r="Q785" s="6" t="str">
        <f>VLOOKUP(B785,[1]Export!$M:$BD,22,0)</f>
        <v>scoalavaleaviilor.ro</v>
      </c>
    </row>
    <row r="786" spans="1:17" ht="43.2" x14ac:dyDescent="0.3">
      <c r="A786" s="7" t="s">
        <v>414</v>
      </c>
      <c r="B786" s="5" t="s">
        <v>417</v>
      </c>
      <c r="C786" s="5" t="s">
        <v>413</v>
      </c>
      <c r="D786" s="6" t="s">
        <v>10</v>
      </c>
      <c r="E786" s="5" t="s">
        <v>14</v>
      </c>
      <c r="F786" s="6" t="s">
        <v>10</v>
      </c>
      <c r="G786" s="5" t="s">
        <v>429</v>
      </c>
      <c r="H786" s="5" t="s">
        <v>11</v>
      </c>
      <c r="I786" s="5" t="s">
        <v>11</v>
      </c>
      <c r="J786" s="5" t="s">
        <v>11</v>
      </c>
      <c r="K786" s="10">
        <v>0.5</v>
      </c>
      <c r="L786" s="10">
        <v>6</v>
      </c>
      <c r="M786" s="5" t="str">
        <f>CONCATENATE(VLOOKUP(B786,[1]Export!$M:$BD,10,0)," ",VLOOKUP(B786,[1]Export!$M:$BD,8,0)," ",VLOOKUP(B786,[1]Export!$M:$BD,9,0))</f>
        <v>VALEA VIILOR MARTIAN NEGREA 185</v>
      </c>
      <c r="N786" s="6" t="str">
        <f>VLOOKUP(B786,[1]Export!$M:$BD,12,0)</f>
        <v>0269515332</v>
      </c>
      <c r="O786" s="6" t="str">
        <f>VLOOKUP(B786,[1]Export!$M:$BD,13,0)</f>
        <v>0269515332</v>
      </c>
      <c r="P786" s="6" t="str">
        <f>VLOOKUP(B786,[1]Export!$M:$BD,14,0)</f>
        <v>sc_genvaleaviilor@yahoo.com</v>
      </c>
      <c r="Q786" s="6" t="str">
        <f>VLOOKUP(B786,[1]Export!$M:$BD,22,0)</f>
        <v>scoalavaleaviilor.ro</v>
      </c>
    </row>
    <row r="787" spans="1:17" ht="28.8" x14ac:dyDescent="0.3">
      <c r="A787" s="7" t="s">
        <v>58</v>
      </c>
      <c r="B787" s="5" t="s">
        <v>62</v>
      </c>
      <c r="C787" s="5" t="s">
        <v>63</v>
      </c>
      <c r="D787" s="6" t="s">
        <v>10</v>
      </c>
      <c r="E787" s="5" t="s">
        <v>12</v>
      </c>
      <c r="F787" s="6" t="s">
        <v>10</v>
      </c>
      <c r="G787" s="5" t="s">
        <v>429</v>
      </c>
      <c r="H787" s="5" t="s">
        <v>11</v>
      </c>
      <c r="I787" s="5" t="s">
        <v>11</v>
      </c>
      <c r="J787" s="5" t="s">
        <v>11</v>
      </c>
      <c r="K787" s="10">
        <v>0.25</v>
      </c>
      <c r="L787" s="10">
        <v>10</v>
      </c>
      <c r="M787" s="5" t="str">
        <f>CONCATENATE(VLOOKUP(B787,[1]Export!$M:$BD,10,0)," ",VLOOKUP(B787,[1]Export!$M:$BD,8,0)," ",VLOOKUP(B787,[1]Export!$M:$BD,9,0))</f>
        <v>VELŢ Principală  159</v>
      </c>
      <c r="N787" s="6" t="str">
        <f>VLOOKUP(B787,[1]Export!$M:$BD,12,0)</f>
        <v>0269850136</v>
      </c>
      <c r="O787" s="6" t="str">
        <f>VLOOKUP(B787,[1]Export!$M:$BD,13,0)</f>
        <v>0269850136</v>
      </c>
      <c r="P787" s="6" t="str">
        <f>VLOOKUP(B787,[1]Export!$M:$BD,14,0)</f>
        <v>scoalabazna@gmail.com</v>
      </c>
      <c r="Q787" s="6" t="str">
        <f>VLOOKUP(B787,[1]Export!$M:$BD,22,0)</f>
        <v>www.scoalabazna.ro</v>
      </c>
    </row>
    <row r="788" spans="1:17" ht="28.8" x14ac:dyDescent="0.3">
      <c r="A788" s="7" t="s">
        <v>58</v>
      </c>
      <c r="B788" s="5" t="s">
        <v>62</v>
      </c>
      <c r="C788" s="5" t="s">
        <v>63</v>
      </c>
      <c r="D788" s="6" t="s">
        <v>10</v>
      </c>
      <c r="E788" s="5" t="s">
        <v>13</v>
      </c>
      <c r="F788" s="6" t="s">
        <v>10</v>
      </c>
      <c r="G788" s="5" t="s">
        <v>429</v>
      </c>
      <c r="H788" s="5" t="s">
        <v>11</v>
      </c>
      <c r="I788" s="5" t="s">
        <v>11</v>
      </c>
      <c r="J788" s="5" t="s">
        <v>11</v>
      </c>
      <c r="K788" s="10">
        <v>0.5</v>
      </c>
      <c r="L788" s="10">
        <v>15</v>
      </c>
      <c r="M788" s="5" t="str">
        <f>CONCATENATE(VLOOKUP(B788,[1]Export!$M:$BD,10,0)," ",VLOOKUP(B788,[1]Export!$M:$BD,8,0)," ",VLOOKUP(B788,[1]Export!$M:$BD,9,0))</f>
        <v>VELŢ Principală  159</v>
      </c>
      <c r="N788" s="6" t="str">
        <f>VLOOKUP(B788,[1]Export!$M:$BD,12,0)</f>
        <v>0269850136</v>
      </c>
      <c r="O788" s="6" t="str">
        <f>VLOOKUP(B788,[1]Export!$M:$BD,13,0)</f>
        <v>0269850136</v>
      </c>
      <c r="P788" s="6" t="str">
        <f>VLOOKUP(B788,[1]Export!$M:$BD,14,0)</f>
        <v>scoalabazna@gmail.com</v>
      </c>
      <c r="Q788" s="6" t="str">
        <f>VLOOKUP(B788,[1]Export!$M:$BD,22,0)</f>
        <v>www.scoalabazna.ro</v>
      </c>
    </row>
    <row r="789" spans="1:17" ht="28.8" x14ac:dyDescent="0.3">
      <c r="A789" s="7" t="s">
        <v>58</v>
      </c>
      <c r="B789" s="5" t="s">
        <v>62</v>
      </c>
      <c r="C789" s="5" t="s">
        <v>63</v>
      </c>
      <c r="D789" s="6" t="s">
        <v>10</v>
      </c>
      <c r="E789" s="5" t="s">
        <v>14</v>
      </c>
      <c r="F789" s="6" t="s">
        <v>10</v>
      </c>
      <c r="G789" s="5" t="s">
        <v>429</v>
      </c>
      <c r="H789" s="5" t="s">
        <v>11</v>
      </c>
      <c r="I789" s="5" t="s">
        <v>11</v>
      </c>
      <c r="J789" s="5" t="s">
        <v>11</v>
      </c>
      <c r="K789" s="10">
        <v>0.25</v>
      </c>
      <c r="L789" s="10">
        <v>5</v>
      </c>
      <c r="M789" s="5" t="str">
        <f>CONCATENATE(VLOOKUP(B789,[1]Export!$M:$BD,10,0)," ",VLOOKUP(B789,[1]Export!$M:$BD,8,0)," ",VLOOKUP(B789,[1]Export!$M:$BD,9,0))</f>
        <v>VELŢ Principală  159</v>
      </c>
      <c r="N789" s="6" t="str">
        <f>VLOOKUP(B789,[1]Export!$M:$BD,12,0)</f>
        <v>0269850136</v>
      </c>
      <c r="O789" s="6" t="str">
        <f>VLOOKUP(B789,[1]Export!$M:$BD,13,0)</f>
        <v>0269850136</v>
      </c>
      <c r="P789" s="6" t="str">
        <f>VLOOKUP(B789,[1]Export!$M:$BD,14,0)</f>
        <v>scoalabazna@gmail.com</v>
      </c>
      <c r="Q789" s="6" t="str">
        <f>VLOOKUP(B789,[1]Export!$M:$BD,22,0)</f>
        <v>www.scoalabazna.ro</v>
      </c>
    </row>
    <row r="790" spans="1:17" ht="28.8" x14ac:dyDescent="0.3">
      <c r="A790" s="7" t="s">
        <v>378</v>
      </c>
      <c r="B790" s="5" t="s">
        <v>385</v>
      </c>
      <c r="C790" s="5" t="s">
        <v>386</v>
      </c>
      <c r="D790" s="6" t="s">
        <v>10</v>
      </c>
      <c r="E790" s="5" t="s">
        <v>12</v>
      </c>
      <c r="F790" s="6" t="s">
        <v>10</v>
      </c>
      <c r="G790" s="5" t="s">
        <v>429</v>
      </c>
      <c r="H790" s="5" t="s">
        <v>11</v>
      </c>
      <c r="I790" s="5" t="s">
        <v>11</v>
      </c>
      <c r="J790" s="5" t="s">
        <v>11</v>
      </c>
      <c r="K790" s="10">
        <v>0.34</v>
      </c>
      <c r="L790" s="10">
        <v>7</v>
      </c>
      <c r="M790" s="5" t="str">
        <f>CONCATENATE(VLOOKUP(B790,[1]Export!$M:$BD,10,0)," ",VLOOKUP(B790,[1]Export!$M:$BD,8,0)," ",VLOOKUP(B790,[1]Export!$M:$BD,9,0))</f>
        <v>VEŞTEM PRINCIPALA  350</v>
      </c>
      <c r="N790" s="6" t="str">
        <f>VLOOKUP(B790,[1]Export!$M:$BD,12,0)</f>
        <v>0269560255</v>
      </c>
      <c r="O790" s="6" t="str">
        <f>VLOOKUP(B790,[1]Export!$M:$BD,13,0)</f>
        <v>0269560255</v>
      </c>
      <c r="P790" s="6" t="str">
        <f>VLOOKUP(B790,[1]Export!$M:$BD,14,0)</f>
        <v>scselimbar@yahoo.com</v>
      </c>
      <c r="Q790" s="6" t="str">
        <f>VLOOKUP(B790,[1]Export!$M:$BD,22,0)</f>
        <v>https://scoalaselimbar.ro</v>
      </c>
    </row>
    <row r="791" spans="1:17" ht="28.8" x14ac:dyDescent="0.3">
      <c r="A791" s="7" t="s">
        <v>378</v>
      </c>
      <c r="B791" s="5" t="s">
        <v>385</v>
      </c>
      <c r="C791" s="5" t="s">
        <v>386</v>
      </c>
      <c r="D791" s="6" t="s">
        <v>10</v>
      </c>
      <c r="E791" s="5" t="s">
        <v>12</v>
      </c>
      <c r="F791" s="6" t="s">
        <v>10</v>
      </c>
      <c r="G791" s="5" t="s">
        <v>430</v>
      </c>
      <c r="H791" s="5" t="s">
        <v>11</v>
      </c>
      <c r="I791" s="5" t="s">
        <v>11</v>
      </c>
      <c r="J791" s="5" t="s">
        <v>11</v>
      </c>
      <c r="K791" s="10">
        <v>0.34</v>
      </c>
      <c r="L791" s="10">
        <v>5</v>
      </c>
      <c r="M791" s="5" t="str">
        <f>CONCATENATE(VLOOKUP(B791,[1]Export!$M:$BD,10,0)," ",VLOOKUP(B791,[1]Export!$M:$BD,8,0)," ",VLOOKUP(B791,[1]Export!$M:$BD,9,0))</f>
        <v>VEŞTEM PRINCIPALA  350</v>
      </c>
      <c r="N791" s="6" t="str">
        <f>VLOOKUP(B791,[1]Export!$M:$BD,12,0)</f>
        <v>0269560255</v>
      </c>
      <c r="O791" s="6" t="str">
        <f>VLOOKUP(B791,[1]Export!$M:$BD,13,0)</f>
        <v>0269560255</v>
      </c>
      <c r="P791" s="6" t="str">
        <f>VLOOKUP(B791,[1]Export!$M:$BD,14,0)</f>
        <v>scselimbar@yahoo.com</v>
      </c>
      <c r="Q791" s="6" t="str">
        <f>VLOOKUP(B791,[1]Export!$M:$BD,22,0)</f>
        <v>https://scoalaselimbar.ro</v>
      </c>
    </row>
    <row r="792" spans="1:17" ht="28.8" x14ac:dyDescent="0.3">
      <c r="A792" s="7" t="s">
        <v>378</v>
      </c>
      <c r="B792" s="5" t="s">
        <v>385</v>
      </c>
      <c r="C792" s="5" t="s">
        <v>386</v>
      </c>
      <c r="D792" s="6" t="s">
        <v>10</v>
      </c>
      <c r="E792" s="5" t="s">
        <v>13</v>
      </c>
      <c r="F792" s="6" t="s">
        <v>10</v>
      </c>
      <c r="G792" s="5" t="s">
        <v>430</v>
      </c>
      <c r="H792" s="5" t="s">
        <v>11</v>
      </c>
      <c r="I792" s="5" t="s">
        <v>11</v>
      </c>
      <c r="J792" s="5" t="s">
        <v>11</v>
      </c>
      <c r="K792" s="10">
        <v>0.33</v>
      </c>
      <c r="L792" s="10">
        <v>6</v>
      </c>
      <c r="M792" s="5" t="str">
        <f>CONCATENATE(VLOOKUP(B792,[1]Export!$M:$BD,10,0)," ",VLOOKUP(B792,[1]Export!$M:$BD,8,0)," ",VLOOKUP(B792,[1]Export!$M:$BD,9,0))</f>
        <v>VEŞTEM PRINCIPALA  350</v>
      </c>
      <c r="N792" s="6" t="str">
        <f>VLOOKUP(B792,[1]Export!$M:$BD,12,0)</f>
        <v>0269560255</v>
      </c>
      <c r="O792" s="6" t="str">
        <f>VLOOKUP(B792,[1]Export!$M:$BD,13,0)</f>
        <v>0269560255</v>
      </c>
      <c r="P792" s="6" t="str">
        <f>VLOOKUP(B792,[1]Export!$M:$BD,14,0)</f>
        <v>scselimbar@yahoo.com</v>
      </c>
      <c r="Q792" s="6" t="str">
        <f>VLOOKUP(B792,[1]Export!$M:$BD,22,0)</f>
        <v>https://scoalaselimbar.ro</v>
      </c>
    </row>
    <row r="793" spans="1:17" ht="28.8" x14ac:dyDescent="0.3">
      <c r="A793" s="7" t="s">
        <v>378</v>
      </c>
      <c r="B793" s="5" t="s">
        <v>385</v>
      </c>
      <c r="C793" s="5" t="s">
        <v>386</v>
      </c>
      <c r="D793" s="6" t="s">
        <v>10</v>
      </c>
      <c r="E793" s="5" t="s">
        <v>13</v>
      </c>
      <c r="F793" s="6" t="s">
        <v>10</v>
      </c>
      <c r="G793" s="5" t="s">
        <v>429</v>
      </c>
      <c r="H793" s="5" t="s">
        <v>11</v>
      </c>
      <c r="I793" s="5" t="s">
        <v>11</v>
      </c>
      <c r="J793" s="5" t="s">
        <v>11</v>
      </c>
      <c r="K793" s="10">
        <v>0.33</v>
      </c>
      <c r="L793" s="10">
        <v>7</v>
      </c>
      <c r="M793" s="5" t="str">
        <f>CONCATENATE(VLOOKUP(B793,[1]Export!$M:$BD,10,0)," ",VLOOKUP(B793,[1]Export!$M:$BD,8,0)," ",VLOOKUP(B793,[1]Export!$M:$BD,9,0))</f>
        <v>VEŞTEM PRINCIPALA  350</v>
      </c>
      <c r="N793" s="6" t="str">
        <f>VLOOKUP(B793,[1]Export!$M:$BD,12,0)</f>
        <v>0269560255</v>
      </c>
      <c r="O793" s="6" t="str">
        <f>VLOOKUP(B793,[1]Export!$M:$BD,13,0)</f>
        <v>0269560255</v>
      </c>
      <c r="P793" s="6" t="str">
        <f>VLOOKUP(B793,[1]Export!$M:$BD,14,0)</f>
        <v>scselimbar@yahoo.com</v>
      </c>
      <c r="Q793" s="6" t="str">
        <f>VLOOKUP(B793,[1]Export!$M:$BD,22,0)</f>
        <v>https://scoalaselimbar.ro</v>
      </c>
    </row>
    <row r="794" spans="1:17" ht="28.8" x14ac:dyDescent="0.3">
      <c r="A794" s="7" t="s">
        <v>378</v>
      </c>
      <c r="B794" s="5" t="s">
        <v>385</v>
      </c>
      <c r="C794" s="5" t="s">
        <v>386</v>
      </c>
      <c r="D794" s="6" t="s">
        <v>10</v>
      </c>
      <c r="E794" s="5" t="s">
        <v>14</v>
      </c>
      <c r="F794" s="6" t="s">
        <v>10</v>
      </c>
      <c r="G794" s="5" t="s">
        <v>430</v>
      </c>
      <c r="H794" s="5" t="s">
        <v>11</v>
      </c>
      <c r="I794" s="5" t="s">
        <v>11</v>
      </c>
      <c r="J794" s="5" t="s">
        <v>11</v>
      </c>
      <c r="K794" s="10">
        <v>0.33</v>
      </c>
      <c r="L794" s="10">
        <v>9</v>
      </c>
      <c r="M794" s="5" t="str">
        <f>CONCATENATE(VLOOKUP(B794,[1]Export!$M:$BD,10,0)," ",VLOOKUP(B794,[1]Export!$M:$BD,8,0)," ",VLOOKUP(B794,[1]Export!$M:$BD,9,0))</f>
        <v>VEŞTEM PRINCIPALA  350</v>
      </c>
      <c r="N794" s="6" t="str">
        <f>VLOOKUP(B794,[1]Export!$M:$BD,12,0)</f>
        <v>0269560255</v>
      </c>
      <c r="O794" s="6" t="str">
        <f>VLOOKUP(B794,[1]Export!$M:$BD,13,0)</f>
        <v>0269560255</v>
      </c>
      <c r="P794" s="6" t="str">
        <f>VLOOKUP(B794,[1]Export!$M:$BD,14,0)</f>
        <v>scselimbar@yahoo.com</v>
      </c>
      <c r="Q794" s="6" t="str">
        <f>VLOOKUP(B794,[1]Export!$M:$BD,22,0)</f>
        <v>https://scoalaselimbar.ro</v>
      </c>
    </row>
    <row r="795" spans="1:17" ht="28.8" x14ac:dyDescent="0.3">
      <c r="A795" s="7" t="s">
        <v>378</v>
      </c>
      <c r="B795" s="5" t="s">
        <v>385</v>
      </c>
      <c r="C795" s="5" t="s">
        <v>386</v>
      </c>
      <c r="D795" s="6" t="s">
        <v>10</v>
      </c>
      <c r="E795" s="5" t="s">
        <v>14</v>
      </c>
      <c r="F795" s="6" t="s">
        <v>10</v>
      </c>
      <c r="G795" s="5" t="s">
        <v>429</v>
      </c>
      <c r="H795" s="5" t="s">
        <v>11</v>
      </c>
      <c r="I795" s="5" t="s">
        <v>11</v>
      </c>
      <c r="J795" s="5" t="s">
        <v>11</v>
      </c>
      <c r="K795" s="10">
        <v>0.33</v>
      </c>
      <c r="L795" s="10">
        <v>6</v>
      </c>
      <c r="M795" s="5" t="str">
        <f>CONCATENATE(VLOOKUP(B795,[1]Export!$M:$BD,10,0)," ",VLOOKUP(B795,[1]Export!$M:$BD,8,0)," ",VLOOKUP(B795,[1]Export!$M:$BD,9,0))</f>
        <v>VEŞTEM PRINCIPALA  350</v>
      </c>
      <c r="N795" s="6" t="str">
        <f>VLOOKUP(B795,[1]Export!$M:$BD,12,0)</f>
        <v>0269560255</v>
      </c>
      <c r="O795" s="6" t="str">
        <f>VLOOKUP(B795,[1]Export!$M:$BD,13,0)</f>
        <v>0269560255</v>
      </c>
      <c r="P795" s="6" t="str">
        <f>VLOOKUP(B795,[1]Export!$M:$BD,14,0)</f>
        <v>scselimbar@yahoo.com</v>
      </c>
      <c r="Q795" s="6" t="str">
        <f>VLOOKUP(B795,[1]Export!$M:$BD,22,0)</f>
        <v>https://scoalaselimbar.ro</v>
      </c>
    </row>
    <row r="796" spans="1:17" ht="28.8" x14ac:dyDescent="0.3">
      <c r="A796" s="7" t="s">
        <v>419</v>
      </c>
      <c r="B796" s="5" t="s">
        <v>420</v>
      </c>
      <c r="C796" s="5" t="s">
        <v>418</v>
      </c>
      <c r="D796" s="6" t="s">
        <v>10</v>
      </c>
      <c r="E796" s="5" t="s">
        <v>12</v>
      </c>
      <c r="F796" s="6" t="s">
        <v>10</v>
      </c>
      <c r="G796" s="5" t="s">
        <v>429</v>
      </c>
      <c r="H796" s="5" t="s">
        <v>11</v>
      </c>
      <c r="I796" s="5" t="s">
        <v>11</v>
      </c>
      <c r="J796" s="5" t="s">
        <v>11</v>
      </c>
      <c r="K796" s="10">
        <v>1</v>
      </c>
      <c r="L796" s="10">
        <v>20</v>
      </c>
      <c r="M796" s="5" t="str">
        <f>CONCATENATE(VLOOKUP(B796,[1]Export!$M:$BD,10,0)," ",VLOOKUP(B796,[1]Export!$M:$BD,8,0)," ",VLOOKUP(B796,[1]Export!$M:$BD,9,0))</f>
        <v>VURPĂR ULITA BISERICII 708</v>
      </c>
      <c r="N796" s="6" t="str">
        <f>VLOOKUP(B796,[1]Export!$M:$BD,12,0)</f>
        <v>0269544011</v>
      </c>
      <c r="O796" s="6" t="str">
        <f>VLOOKUP(B796,[1]Export!$M:$BD,13,0)</f>
        <v>0269544011</v>
      </c>
      <c r="P796" s="6" t="str">
        <f>VLOOKUP(B796,[1]Export!$M:$BD,14,0)</f>
        <v>scoala_vurpar@yahoo.com</v>
      </c>
      <c r="Q796" s="6" t="str">
        <f>VLOOKUP(B796,[1]Export!$M:$BD,22,0)</f>
        <v>www.scoalavurpar.ro</v>
      </c>
    </row>
    <row r="797" spans="1:17" ht="28.8" x14ac:dyDescent="0.3">
      <c r="A797" s="7" t="s">
        <v>419</v>
      </c>
      <c r="B797" s="5" t="s">
        <v>420</v>
      </c>
      <c r="C797" s="5" t="s">
        <v>418</v>
      </c>
      <c r="D797" s="6" t="s">
        <v>10</v>
      </c>
      <c r="E797" s="5" t="s">
        <v>12</v>
      </c>
      <c r="F797" s="6" t="s">
        <v>10</v>
      </c>
      <c r="G797" s="5" t="s">
        <v>432</v>
      </c>
      <c r="H797" s="5" t="s">
        <v>11</v>
      </c>
      <c r="I797" s="5" t="s">
        <v>11</v>
      </c>
      <c r="J797" s="5" t="s">
        <v>11</v>
      </c>
      <c r="K797" s="10">
        <v>0.34</v>
      </c>
      <c r="L797" s="10">
        <v>8</v>
      </c>
      <c r="M797" s="5" t="str">
        <f>CONCATENATE(VLOOKUP(B797,[1]Export!$M:$BD,10,0)," ",VLOOKUP(B797,[1]Export!$M:$BD,8,0)," ",VLOOKUP(B797,[1]Export!$M:$BD,9,0))</f>
        <v>VURPĂR ULITA BISERICII 708</v>
      </c>
      <c r="N797" s="6" t="str">
        <f>VLOOKUP(B797,[1]Export!$M:$BD,12,0)</f>
        <v>0269544011</v>
      </c>
      <c r="O797" s="6" t="str">
        <f>VLOOKUP(B797,[1]Export!$M:$BD,13,0)</f>
        <v>0269544011</v>
      </c>
      <c r="P797" s="6" t="str">
        <f>VLOOKUP(B797,[1]Export!$M:$BD,14,0)</f>
        <v>scoala_vurpar@yahoo.com</v>
      </c>
      <c r="Q797" s="6" t="str">
        <f>VLOOKUP(B797,[1]Export!$M:$BD,22,0)</f>
        <v>www.scoalavurpar.ro</v>
      </c>
    </row>
    <row r="798" spans="1:17" ht="28.8" x14ac:dyDescent="0.3">
      <c r="A798" s="7" t="s">
        <v>419</v>
      </c>
      <c r="B798" s="5" t="s">
        <v>420</v>
      </c>
      <c r="C798" s="5" t="s">
        <v>418</v>
      </c>
      <c r="D798" s="6" t="s">
        <v>10</v>
      </c>
      <c r="E798" s="5" t="s">
        <v>13</v>
      </c>
      <c r="F798" s="6" t="s">
        <v>10</v>
      </c>
      <c r="G798" s="5" t="s">
        <v>429</v>
      </c>
      <c r="H798" s="5" t="s">
        <v>11</v>
      </c>
      <c r="I798" s="5" t="s">
        <v>11</v>
      </c>
      <c r="J798" s="5" t="s">
        <v>11</v>
      </c>
      <c r="K798" s="10">
        <v>1</v>
      </c>
      <c r="L798" s="10">
        <v>20</v>
      </c>
      <c r="M798" s="5" t="str">
        <f>CONCATENATE(VLOOKUP(B798,[1]Export!$M:$BD,10,0)," ",VLOOKUP(B798,[1]Export!$M:$BD,8,0)," ",VLOOKUP(B798,[1]Export!$M:$BD,9,0))</f>
        <v>VURPĂR ULITA BISERICII 708</v>
      </c>
      <c r="N798" s="6" t="str">
        <f>VLOOKUP(B798,[1]Export!$M:$BD,12,0)</f>
        <v>0269544011</v>
      </c>
      <c r="O798" s="6" t="str">
        <f>VLOOKUP(B798,[1]Export!$M:$BD,13,0)</f>
        <v>0269544011</v>
      </c>
      <c r="P798" s="6" t="str">
        <f>VLOOKUP(B798,[1]Export!$M:$BD,14,0)</f>
        <v>scoala_vurpar@yahoo.com</v>
      </c>
      <c r="Q798" s="6" t="str">
        <f>VLOOKUP(B798,[1]Export!$M:$BD,22,0)</f>
        <v>www.scoalavurpar.ro</v>
      </c>
    </row>
    <row r="799" spans="1:17" ht="28.8" x14ac:dyDescent="0.3">
      <c r="A799" s="7" t="s">
        <v>419</v>
      </c>
      <c r="B799" s="5" t="s">
        <v>420</v>
      </c>
      <c r="C799" s="5" t="s">
        <v>418</v>
      </c>
      <c r="D799" s="6" t="s">
        <v>10</v>
      </c>
      <c r="E799" s="5" t="s">
        <v>13</v>
      </c>
      <c r="F799" s="6" t="s">
        <v>10</v>
      </c>
      <c r="G799" s="5" t="s">
        <v>432</v>
      </c>
      <c r="H799" s="5" t="s">
        <v>11</v>
      </c>
      <c r="I799" s="5" t="s">
        <v>11</v>
      </c>
      <c r="J799" s="5" t="s">
        <v>11</v>
      </c>
      <c r="K799" s="10">
        <v>0.33</v>
      </c>
      <c r="L799" s="10">
        <v>6</v>
      </c>
      <c r="M799" s="5" t="str">
        <f>CONCATENATE(VLOOKUP(B799,[1]Export!$M:$BD,10,0)," ",VLOOKUP(B799,[1]Export!$M:$BD,8,0)," ",VLOOKUP(B799,[1]Export!$M:$BD,9,0))</f>
        <v>VURPĂR ULITA BISERICII 708</v>
      </c>
      <c r="N799" s="6" t="str">
        <f>VLOOKUP(B799,[1]Export!$M:$BD,12,0)</f>
        <v>0269544011</v>
      </c>
      <c r="O799" s="6" t="str">
        <f>VLOOKUP(B799,[1]Export!$M:$BD,13,0)</f>
        <v>0269544011</v>
      </c>
      <c r="P799" s="6" t="str">
        <f>VLOOKUP(B799,[1]Export!$M:$BD,14,0)</f>
        <v>scoala_vurpar@yahoo.com</v>
      </c>
      <c r="Q799" s="6" t="str">
        <f>VLOOKUP(B799,[1]Export!$M:$BD,22,0)</f>
        <v>www.scoalavurpar.ro</v>
      </c>
    </row>
    <row r="800" spans="1:17" ht="28.8" x14ac:dyDescent="0.3">
      <c r="A800" s="7" t="s">
        <v>419</v>
      </c>
      <c r="B800" s="5" t="s">
        <v>420</v>
      </c>
      <c r="C800" s="5" t="s">
        <v>418</v>
      </c>
      <c r="D800" s="6" t="s">
        <v>10</v>
      </c>
      <c r="E800" s="5" t="s">
        <v>14</v>
      </c>
      <c r="F800" s="6" t="s">
        <v>10</v>
      </c>
      <c r="G800" s="5" t="s">
        <v>429</v>
      </c>
      <c r="H800" s="5" t="s">
        <v>11</v>
      </c>
      <c r="I800" s="5" t="s">
        <v>11</v>
      </c>
      <c r="J800" s="5" t="s">
        <v>11</v>
      </c>
      <c r="K800" s="10">
        <v>1</v>
      </c>
      <c r="L800" s="10">
        <v>20</v>
      </c>
      <c r="M800" s="5" t="str">
        <f>CONCATENATE(VLOOKUP(B800,[1]Export!$M:$BD,10,0)," ",VLOOKUP(B800,[1]Export!$M:$BD,8,0)," ",VLOOKUP(B800,[1]Export!$M:$BD,9,0))</f>
        <v>VURPĂR ULITA BISERICII 708</v>
      </c>
      <c r="N800" s="6" t="str">
        <f>VLOOKUP(B800,[1]Export!$M:$BD,12,0)</f>
        <v>0269544011</v>
      </c>
      <c r="O800" s="6" t="str">
        <f>VLOOKUP(B800,[1]Export!$M:$BD,13,0)</f>
        <v>0269544011</v>
      </c>
      <c r="P800" s="6" t="str">
        <f>VLOOKUP(B800,[1]Export!$M:$BD,14,0)</f>
        <v>scoala_vurpar@yahoo.com</v>
      </c>
      <c r="Q800" s="6" t="str">
        <f>VLOOKUP(B800,[1]Export!$M:$BD,22,0)</f>
        <v>www.scoalavurpar.ro</v>
      </c>
    </row>
    <row r="801" spans="1:17" ht="28.8" x14ac:dyDescent="0.3">
      <c r="A801" s="7" t="s">
        <v>419</v>
      </c>
      <c r="B801" s="5" t="s">
        <v>420</v>
      </c>
      <c r="C801" s="5" t="s">
        <v>418</v>
      </c>
      <c r="D801" s="6" t="s">
        <v>10</v>
      </c>
      <c r="E801" s="5" t="s">
        <v>14</v>
      </c>
      <c r="F801" s="6" t="s">
        <v>10</v>
      </c>
      <c r="G801" s="5" t="s">
        <v>432</v>
      </c>
      <c r="H801" s="5" t="s">
        <v>11</v>
      </c>
      <c r="I801" s="5" t="s">
        <v>11</v>
      </c>
      <c r="J801" s="5" t="s">
        <v>11</v>
      </c>
      <c r="K801" s="10">
        <v>0.33</v>
      </c>
      <c r="L801" s="10">
        <v>6</v>
      </c>
      <c r="M801" s="5" t="str">
        <f>CONCATENATE(VLOOKUP(B801,[1]Export!$M:$BD,10,0)," ",VLOOKUP(B801,[1]Export!$M:$BD,8,0)," ",VLOOKUP(B801,[1]Export!$M:$BD,9,0))</f>
        <v>VURPĂR ULITA BISERICII 708</v>
      </c>
      <c r="N801" s="6" t="str">
        <f>VLOOKUP(B801,[1]Export!$M:$BD,12,0)</f>
        <v>0269544011</v>
      </c>
      <c r="O801" s="6" t="str">
        <f>VLOOKUP(B801,[1]Export!$M:$BD,13,0)</f>
        <v>0269544011</v>
      </c>
      <c r="P801" s="6" t="str">
        <f>VLOOKUP(B801,[1]Export!$M:$BD,14,0)</f>
        <v>scoala_vurpar@yahoo.com</v>
      </c>
      <c r="Q801" s="6" t="str">
        <f>VLOOKUP(B801,[1]Export!$M:$BD,22,0)</f>
        <v>www.scoalavurpar.ro</v>
      </c>
    </row>
  </sheetData>
  <autoFilter ref="A3:L801"/>
  <sortState ref="A2:S826">
    <sortCondition ref="C2:C826"/>
    <sortCondition ref="B2:B826"/>
    <sortCondition ref="E2:E82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Mircea Dragomir</cp:lastModifiedBy>
  <dcterms:created xsi:type="dcterms:W3CDTF">2023-06-09T07:05:52Z</dcterms:created>
  <dcterms:modified xsi:type="dcterms:W3CDTF">2023-06-09T07:53:12Z</dcterms:modified>
</cp:coreProperties>
</file>